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ersjm\Desktop\"/>
    </mc:Choice>
  </mc:AlternateContent>
  <xr:revisionPtr revIDLastSave="0" documentId="8_{46ED2FBD-B744-4CE0-9B27-0745A2C5EC60}" xr6:coauthVersionLast="47" xr6:coauthVersionMax="47" xr10:uidLastSave="{00000000-0000-0000-0000-000000000000}"/>
  <bookViews>
    <workbookView xWindow="28680" yWindow="-120" windowWidth="29040" windowHeight="15990" xr2:uid="{FB8EA93F-6669-467B-A0C0-C84625A5BF63}"/>
  </bookViews>
  <sheets>
    <sheet name="0404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41" i="1" l="1"/>
  <c r="D141" i="1"/>
  <c r="AL140" i="1"/>
  <c r="D140" i="1"/>
  <c r="AL139" i="1"/>
  <c r="D139" i="1"/>
  <c r="AL138" i="1"/>
  <c r="D138" i="1"/>
  <c r="AL137" i="1"/>
  <c r="D137" i="1"/>
  <c r="AL136" i="1"/>
  <c r="D136" i="1"/>
  <c r="AL135" i="1"/>
  <c r="D135" i="1"/>
  <c r="AL134" i="1"/>
  <c r="D134" i="1"/>
  <c r="AL133" i="1"/>
  <c r="D133" i="1"/>
  <c r="AL132" i="1"/>
  <c r="D132" i="1"/>
  <c r="AL131" i="1"/>
  <c r="D131" i="1"/>
  <c r="AL130" i="1"/>
  <c r="D130" i="1"/>
  <c r="AL129" i="1"/>
  <c r="D129" i="1"/>
  <c r="AL128" i="1"/>
  <c r="D128" i="1"/>
  <c r="AL127" i="1"/>
  <c r="D127" i="1"/>
  <c r="AL126" i="1"/>
  <c r="D126" i="1"/>
  <c r="AL125" i="1"/>
  <c r="D125" i="1"/>
  <c r="AL124" i="1"/>
  <c r="D124" i="1"/>
  <c r="AL123" i="1"/>
  <c r="D123" i="1"/>
  <c r="AL122" i="1"/>
  <c r="D122" i="1"/>
  <c r="AL121" i="1"/>
  <c r="D121" i="1"/>
  <c r="AL120" i="1"/>
  <c r="D120" i="1"/>
  <c r="AL119" i="1"/>
  <c r="D119" i="1"/>
  <c r="AL118" i="1"/>
  <c r="D118" i="1"/>
  <c r="AL117" i="1"/>
  <c r="D117" i="1"/>
  <c r="AL116" i="1"/>
  <c r="D116" i="1"/>
  <c r="AL115" i="1"/>
  <c r="D115" i="1"/>
  <c r="AL114" i="1"/>
  <c r="D114" i="1"/>
  <c r="AL113" i="1"/>
  <c r="D113" i="1"/>
  <c r="AL112" i="1"/>
  <c r="D112" i="1"/>
  <c r="AL111" i="1"/>
  <c r="D111" i="1"/>
  <c r="AL110" i="1"/>
  <c r="D110" i="1"/>
  <c r="AL109" i="1"/>
  <c r="D109" i="1"/>
  <c r="AL108" i="1"/>
  <c r="D108" i="1"/>
  <c r="AL107" i="1"/>
  <c r="D107" i="1"/>
  <c r="AL106" i="1"/>
  <c r="D106" i="1"/>
  <c r="AL105" i="1"/>
  <c r="D105" i="1"/>
  <c r="AL104" i="1"/>
  <c r="D104" i="1"/>
  <c r="AL103" i="1"/>
  <c r="D103" i="1"/>
  <c r="AL102" i="1"/>
  <c r="D102" i="1"/>
  <c r="AL101" i="1"/>
  <c r="D101" i="1"/>
  <c r="AL100" i="1"/>
  <c r="D100" i="1"/>
  <c r="AL99" i="1"/>
  <c r="D99" i="1"/>
  <c r="AL98" i="1"/>
  <c r="D98" i="1"/>
  <c r="AL97" i="1"/>
  <c r="D97" i="1"/>
  <c r="AL96" i="1"/>
  <c r="D96" i="1"/>
  <c r="AL95" i="1"/>
  <c r="D95" i="1"/>
  <c r="AL94" i="1"/>
  <c r="D94" i="1"/>
  <c r="AL93" i="1"/>
  <c r="D93" i="1"/>
  <c r="AL92" i="1"/>
  <c r="D92" i="1"/>
  <c r="AL91" i="1"/>
  <c r="D91" i="1"/>
  <c r="AL90" i="1"/>
  <c r="D90" i="1"/>
  <c r="AL89" i="1"/>
  <c r="D89" i="1"/>
  <c r="AL88" i="1"/>
  <c r="D88" i="1"/>
  <c r="AL87" i="1"/>
  <c r="D87" i="1"/>
  <c r="AL86" i="1"/>
  <c r="D86" i="1"/>
  <c r="AL85" i="1"/>
  <c r="D85" i="1"/>
  <c r="AL84" i="1"/>
  <c r="D84" i="1"/>
  <c r="AL83" i="1"/>
  <c r="D83" i="1"/>
  <c r="AL82" i="1"/>
  <c r="D82" i="1"/>
  <c r="AL81" i="1"/>
  <c r="D81" i="1"/>
  <c r="AL80" i="1"/>
  <c r="D80" i="1"/>
  <c r="AL79" i="1"/>
  <c r="D79" i="1"/>
  <c r="AL78" i="1"/>
  <c r="D78" i="1"/>
  <c r="AL77" i="1"/>
  <c r="D77" i="1"/>
  <c r="AL76" i="1"/>
  <c r="D76" i="1"/>
  <c r="AL75" i="1"/>
  <c r="D75" i="1"/>
  <c r="AL74" i="1"/>
  <c r="D74" i="1"/>
  <c r="AL73" i="1"/>
  <c r="D73" i="1"/>
  <c r="AL72" i="1"/>
  <c r="D72" i="1"/>
  <c r="AL71" i="1"/>
  <c r="D71" i="1"/>
  <c r="AL70" i="1"/>
  <c r="D70" i="1"/>
  <c r="AL69" i="1"/>
  <c r="D69" i="1"/>
  <c r="AL68" i="1"/>
  <c r="D68" i="1"/>
  <c r="AL67" i="1"/>
  <c r="D67" i="1"/>
  <c r="AL66" i="1"/>
  <c r="D66" i="1"/>
  <c r="AL65" i="1"/>
  <c r="D65" i="1"/>
  <c r="AL64" i="1"/>
  <c r="D64" i="1"/>
  <c r="AL63" i="1"/>
  <c r="D63" i="1"/>
  <c r="AL62" i="1"/>
  <c r="D62" i="1"/>
  <c r="AL61" i="1"/>
  <c r="D61" i="1"/>
  <c r="AL60" i="1"/>
  <c r="D60" i="1"/>
  <c r="AL59" i="1"/>
  <c r="D59" i="1"/>
  <c r="AL58" i="1"/>
  <c r="D58" i="1"/>
  <c r="AL57" i="1"/>
  <c r="D57" i="1"/>
  <c r="AL56" i="1"/>
  <c r="D56" i="1"/>
  <c r="AL55" i="1"/>
  <c r="D55" i="1"/>
  <c r="AL54" i="1"/>
  <c r="D54" i="1"/>
  <c r="AL53" i="1"/>
  <c r="D53" i="1"/>
  <c r="AL52" i="1"/>
  <c r="D52" i="1"/>
  <c r="AL51" i="1"/>
  <c r="D51" i="1"/>
  <c r="AL50" i="1"/>
  <c r="D50" i="1"/>
  <c r="AL49" i="1"/>
  <c r="D49" i="1"/>
  <c r="AL48" i="1"/>
  <c r="D48" i="1"/>
  <c r="AL47" i="1"/>
  <c r="D47" i="1"/>
  <c r="AL46" i="1"/>
  <c r="D46" i="1"/>
  <c r="AL45" i="1"/>
  <c r="D45" i="1"/>
  <c r="AL44" i="1"/>
  <c r="D44" i="1"/>
  <c r="AL43" i="1"/>
  <c r="D43" i="1"/>
  <c r="AL42" i="1"/>
  <c r="D42" i="1"/>
  <c r="AL41" i="1"/>
  <c r="D41" i="1"/>
  <c r="AL40" i="1"/>
  <c r="D40" i="1"/>
  <c r="AL39" i="1"/>
  <c r="D39" i="1"/>
  <c r="AL38" i="1"/>
  <c r="D38" i="1"/>
  <c r="AL37" i="1"/>
  <c r="D37" i="1"/>
  <c r="AL36" i="1"/>
  <c r="D36" i="1"/>
  <c r="AL35" i="1"/>
  <c r="D35" i="1"/>
  <c r="AL34" i="1"/>
  <c r="D34" i="1"/>
  <c r="AL33" i="1"/>
  <c r="D33" i="1"/>
  <c r="AL32" i="1"/>
  <c r="D32" i="1"/>
  <c r="AL31" i="1"/>
  <c r="D31" i="1"/>
  <c r="AL30" i="1"/>
  <c r="D30" i="1"/>
  <c r="AL29" i="1"/>
  <c r="D29" i="1"/>
  <c r="AL28" i="1"/>
  <c r="D28" i="1"/>
  <c r="AL27" i="1"/>
  <c r="D27" i="1"/>
  <c r="AL26" i="1"/>
  <c r="D26" i="1"/>
  <c r="AL25" i="1"/>
  <c r="D25" i="1"/>
  <c r="AL24" i="1"/>
  <c r="D24" i="1"/>
  <c r="AL23" i="1"/>
  <c r="D23" i="1"/>
  <c r="AL22" i="1"/>
  <c r="D22" i="1"/>
  <c r="AL21" i="1"/>
  <c r="D21" i="1"/>
  <c r="AL20" i="1"/>
  <c r="D20" i="1"/>
  <c r="AL19" i="1"/>
  <c r="D19" i="1"/>
  <c r="AL18" i="1"/>
  <c r="D18" i="1"/>
  <c r="AL17" i="1"/>
  <c r="D17" i="1"/>
  <c r="AL16" i="1"/>
  <c r="D16" i="1"/>
  <c r="AL15" i="1"/>
  <c r="D15" i="1"/>
  <c r="AL14" i="1"/>
  <c r="D14" i="1"/>
  <c r="AL13" i="1"/>
  <c r="D13" i="1"/>
  <c r="AL12" i="1"/>
  <c r="D12" i="1"/>
  <c r="AL11" i="1"/>
  <c r="D11" i="1"/>
  <c r="AL10" i="1"/>
  <c r="D10" i="1"/>
  <c r="AL9" i="1"/>
  <c r="D9" i="1"/>
  <c r="AL8" i="1"/>
  <c r="D8" i="1"/>
  <c r="AL7" i="1"/>
  <c r="D7" i="1"/>
  <c r="AL6" i="1"/>
  <c r="D6" i="1"/>
  <c r="AL5" i="1"/>
  <c r="D5" i="1"/>
  <c r="AL4" i="1"/>
  <c r="D4" i="1"/>
  <c r="AL3" i="1"/>
  <c r="D3" i="1"/>
  <c r="AL2" i="1"/>
  <c r="D2" i="1"/>
</calcChain>
</file>

<file path=xl/sharedStrings.xml><?xml version="1.0" encoding="utf-8"?>
<sst xmlns="http://schemas.openxmlformats.org/spreadsheetml/2006/main" count="319" uniqueCount="171">
  <si>
    <t>Rk</t>
  </si>
  <si>
    <t>Team</t>
  </si>
  <si>
    <t>League</t>
  </si>
  <si>
    <t>Points</t>
  </si>
  <si>
    <t>Prv Wk</t>
  </si>
  <si>
    <t>G</t>
  </si>
  <si>
    <t>Pts (G)</t>
  </si>
  <si>
    <t>A</t>
  </si>
  <si>
    <t>Pts (A)</t>
  </si>
  <si>
    <t>+/-</t>
  </si>
  <si>
    <t>Pts (+/-)</t>
  </si>
  <si>
    <t>PIM</t>
  </si>
  <si>
    <t>Pts (PIM)</t>
  </si>
  <si>
    <t>SOG</t>
  </si>
  <si>
    <t>Pts (SOG)</t>
  </si>
  <si>
    <t>STA</t>
  </si>
  <si>
    <t>Pts (STA)</t>
  </si>
  <si>
    <t>STG</t>
  </si>
  <si>
    <t>Pts (STG)</t>
  </si>
  <si>
    <t>Hit</t>
  </si>
  <si>
    <t>Pts (Hit)</t>
  </si>
  <si>
    <t>Blk</t>
  </si>
  <si>
    <t>Pts (Blk)</t>
  </si>
  <si>
    <t>Tk</t>
  </si>
  <si>
    <t>Pts (Tk)</t>
  </si>
  <si>
    <t>FOW</t>
  </si>
  <si>
    <t>Pts (FOW)</t>
  </si>
  <si>
    <t>W</t>
  </si>
  <si>
    <t>Pts (W)</t>
  </si>
  <si>
    <t>GAA</t>
  </si>
  <si>
    <t>Pts (GAA)</t>
  </si>
  <si>
    <t>SV</t>
  </si>
  <si>
    <t>Pts (SV)</t>
  </si>
  <si>
    <t>SV%</t>
  </si>
  <si>
    <t>Pts (SV%)</t>
  </si>
  <si>
    <t>SHO</t>
  </si>
  <si>
    <t>Pts (SHO)</t>
  </si>
  <si>
    <t>Perpetual Motion Squad</t>
  </si>
  <si>
    <t>CFHL</t>
  </si>
  <si>
    <t>Team Pimples</t>
  </si>
  <si>
    <t>PCFL</t>
  </si>
  <si>
    <t>Chompton Goon Squad</t>
  </si>
  <si>
    <t>IFHL</t>
  </si>
  <si>
    <t>Alberta Greyhounds</t>
  </si>
  <si>
    <t>Southey Tacos</t>
  </si>
  <si>
    <t>UFHL</t>
  </si>
  <si>
    <t>Mike Honcho</t>
  </si>
  <si>
    <t>NAFL</t>
  </si>
  <si>
    <t>7t</t>
  </si>
  <si>
    <t>Rocky Mountain Roughnecks</t>
  </si>
  <si>
    <t>HUEL</t>
  </si>
  <si>
    <t>The Orphans</t>
  </si>
  <si>
    <t>WCFL</t>
  </si>
  <si>
    <t>PEYO Canadiens Red</t>
  </si>
  <si>
    <t>SFHL</t>
  </si>
  <si>
    <t>Wascana Whippets</t>
  </si>
  <si>
    <t>Sin City Stickmen</t>
  </si>
  <si>
    <t>Ice Dragons Rule</t>
  </si>
  <si>
    <t>Pittsburgh Hornets</t>
  </si>
  <si>
    <t>The Green Machine</t>
  </si>
  <si>
    <t>Vancouver Nuckleheads</t>
  </si>
  <si>
    <t>ECFL</t>
  </si>
  <si>
    <t>LA Dream</t>
  </si>
  <si>
    <t>Bear in a Hammock</t>
  </si>
  <si>
    <t>Alma Avalanche</t>
  </si>
  <si>
    <t>Golden Rockets</t>
  </si>
  <si>
    <t>GNFL</t>
  </si>
  <si>
    <t>Catalina Wine Mixer</t>
  </si>
  <si>
    <t>Mullets HC</t>
  </si>
  <si>
    <t>Dump 'N Chase</t>
  </si>
  <si>
    <t>Mile End Madcatters</t>
  </si>
  <si>
    <t>Ocean State Outlaws</t>
  </si>
  <si>
    <t>Commonwealth Atom Cats</t>
  </si>
  <si>
    <t>Reggie and the Nuts</t>
  </si>
  <si>
    <t>Northern Alberta Beagles</t>
  </si>
  <si>
    <t>Shake &amp; Bake</t>
  </si>
  <si>
    <t>Wumpa</t>
  </si>
  <si>
    <t>Park Ex Punishers</t>
  </si>
  <si>
    <t>Sex Panther</t>
  </si>
  <si>
    <t>Reggie Dunlops</t>
  </si>
  <si>
    <t>The Pylons</t>
  </si>
  <si>
    <t>Northern Pikes</t>
  </si>
  <si>
    <t>Butchers of Bloomfield</t>
  </si>
  <si>
    <t>StyleBoyz</t>
  </si>
  <si>
    <t>Nova Scotia Voyageurs</t>
  </si>
  <si>
    <t>Mighty Morphin' Power Forwards</t>
  </si>
  <si>
    <t>The Highlanders</t>
  </si>
  <si>
    <t>Darth Charizards</t>
  </si>
  <si>
    <t>Blue Ice Warriors</t>
  </si>
  <si>
    <t>ProStars</t>
  </si>
  <si>
    <t>North Peace Warriors</t>
  </si>
  <si>
    <t>Puck in Crisis</t>
  </si>
  <si>
    <t>Montreal Royals</t>
  </si>
  <si>
    <t>Tampa Glass Tigers</t>
  </si>
  <si>
    <t>Leather Bound Books</t>
  </si>
  <si>
    <t>Cleveland Barons</t>
  </si>
  <si>
    <t>Durham Dusters</t>
  </si>
  <si>
    <t>Madison Kennedy's</t>
  </si>
  <si>
    <t>Pucked in the Head</t>
  </si>
  <si>
    <t>ToppDoggz</t>
  </si>
  <si>
    <t>Leafs</t>
  </si>
  <si>
    <t>Sin Bin of Emotion</t>
  </si>
  <si>
    <t>Fort Worth Skating Bulls</t>
  </si>
  <si>
    <t>Leo Racicot</t>
  </si>
  <si>
    <t>Traktor</t>
  </si>
  <si>
    <t>The FloRiders</t>
  </si>
  <si>
    <t>Slush Puppies</t>
  </si>
  <si>
    <t>21 Dancing Bears</t>
  </si>
  <si>
    <t>Flying Canucks</t>
  </si>
  <si>
    <t>Goodneighbor Ghouls</t>
  </si>
  <si>
    <t>South Shore Shamrocks</t>
  </si>
  <si>
    <t>The Peaty Pirate &amp; his Golden Seals</t>
  </si>
  <si>
    <t>Monkey Ninjas</t>
  </si>
  <si>
    <t>Texas Ice Cacti</t>
  </si>
  <si>
    <t>Alpha-Kenny-Buddy</t>
  </si>
  <si>
    <t>Edmonton Eagles</t>
  </si>
  <si>
    <t>Seymour Swamp Rabbits</t>
  </si>
  <si>
    <t>Shoot the Puck</t>
  </si>
  <si>
    <t>Salt Ridge Warlocks</t>
  </si>
  <si>
    <t>The Cosmonauts</t>
  </si>
  <si>
    <t>Flying Beavers</t>
  </si>
  <si>
    <t>Raleigh Renegades</t>
  </si>
  <si>
    <t>Arthur Aces</t>
  </si>
  <si>
    <t>Gotham City Penguins</t>
  </si>
  <si>
    <t>Gimme That Puck</t>
  </si>
  <si>
    <t>Bryzgalov's Bears</t>
  </si>
  <si>
    <t>The Golden Apple Corps</t>
  </si>
  <si>
    <t>Fainting Goats</t>
  </si>
  <si>
    <t>Prestige Worldwide</t>
  </si>
  <si>
    <t>Ghost Fog Berserks</t>
  </si>
  <si>
    <t>Milky Way Bryzzly Bears</t>
  </si>
  <si>
    <t>New England Insanity</t>
  </si>
  <si>
    <t>The Half Centaurs</t>
  </si>
  <si>
    <t>Del Boca Vista</t>
  </si>
  <si>
    <t>Prince of All Saiyans</t>
  </si>
  <si>
    <t>Thunderdun Nutlops</t>
  </si>
  <si>
    <t>Puttin' on the Foil</t>
  </si>
  <si>
    <t>Black Harbour Octopi</t>
  </si>
  <si>
    <t>Edmonton Trappers</t>
  </si>
  <si>
    <t>Cumnock Catfish</t>
  </si>
  <si>
    <t>Lights Out</t>
  </si>
  <si>
    <t>Half Pucked</t>
  </si>
  <si>
    <t>Traditional [Hockey] Golf Market</t>
  </si>
  <si>
    <t>Team Wet Fox</t>
  </si>
  <si>
    <t>McLeod Nine</t>
  </si>
  <si>
    <t>Messier's Minions</t>
  </si>
  <si>
    <t>Cumnock Corners</t>
  </si>
  <si>
    <t>Binghamton Whalers</t>
  </si>
  <si>
    <t>Flying Tigers</t>
  </si>
  <si>
    <t>Frozen Fleet</t>
  </si>
  <si>
    <t>South Bay Squirrels</t>
  </si>
  <si>
    <t>Cirque du Souray</t>
  </si>
  <si>
    <t>Mighty Pucks</t>
  </si>
  <si>
    <t>Kyoto Kaiju</t>
  </si>
  <si>
    <t>Music Man</t>
  </si>
  <si>
    <t>Bassett's Groceries</t>
  </si>
  <si>
    <t>Hopcat Hitters</t>
  </si>
  <si>
    <t>Angry Skunks</t>
  </si>
  <si>
    <t>Right in the Nads</t>
  </si>
  <si>
    <t>Charlotte Checkers</t>
  </si>
  <si>
    <t>Belka Interceptors</t>
  </si>
  <si>
    <t>Dallas Whalers</t>
  </si>
  <si>
    <t>Pimples International Legion</t>
  </si>
  <si>
    <t>The Van Buren Boys</t>
  </si>
  <si>
    <t>Beachcomber Battalion</t>
  </si>
  <si>
    <t>Dallas Ice Dogs</t>
  </si>
  <si>
    <t>The Rainman</t>
  </si>
  <si>
    <t>Fayetteville FireAntz</t>
  </si>
  <si>
    <t>Slough Shark HC</t>
  </si>
  <si>
    <t>Broome Dusters</t>
  </si>
  <si>
    <t>Windsor Thumping Frogs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</si>
</sst>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EFEF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3" fontId="0" fillId="0" borderId="1" xfId="0" applyNumberFormat="1" applyBorder="1"/>
    <xf numFmtId="3" fontId="0" fillId="0" borderId="4" xfId="0" applyNumberFormat="1" applyBorder="1"/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/>
    </xf>
    <xf numFmtId="3" fontId="0" fillId="0" borderId="6" xfId="0" applyNumberFormat="1" applyBorder="1"/>
    <xf numFmtId="0" fontId="0" fillId="0" borderId="7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04F1D5-C4E9-4386-A58A-B76CE21B8244}" name="Table04042022" displayName="Table04042022" ref="A1:AK141" totalsRowShown="0" headerRowDxfId="38" dataDxfId="37" tableBorderDxfId="36">
  <autoFilter ref="A1:AK141" xr:uid="{17194EBF-73FF-4FD9-B81E-D45568C51258}"/>
  <tableColumns count="37">
    <tableColumn id="1" xr3:uid="{CCA7D7EB-ED88-4DF2-BAC2-1C06C749ED4C}" name="Rk"/>
    <tableColumn id="2" xr3:uid="{AFEDD03A-57DF-4C04-B39E-E7A8D4AE9FED}" name="Team" dataDxfId="35"/>
    <tableColumn id="3" xr3:uid="{CE7DD2EA-C072-4170-9770-D778D18837AF}" name="League" dataDxfId="34"/>
    <tableColumn id="4" xr3:uid="{40384C55-5F1D-46C1-80E1-DC1779EE2988}" name="Points" dataDxfId="33">
      <calculatedColumnFormula>SUM(G2,I2,K2,M2,O2,Q2,S2,U2,W2,Y2,AA2,AC2,AE2,AG2,AI2,AK2)</calculatedColumnFormula>
    </tableColumn>
    <tableColumn id="5" xr3:uid="{B4E0B2E5-F8B8-4434-9C18-2760920FE0B2}" name="Prv Wk" dataDxfId="32"/>
    <tableColumn id="6" xr3:uid="{EF7027CE-72C0-4ACC-8302-A7B520E04FB7}" name="G" dataDxfId="31"/>
    <tableColumn id="7" xr3:uid="{EE72D606-8EB0-42FC-B977-1FA8029ACAFB}" name="Pts (G)" dataDxfId="30"/>
    <tableColumn id="8" xr3:uid="{F20DCD4D-B6B2-494B-B0D8-18AB4D91523D}" name="A" dataDxfId="29"/>
    <tableColumn id="9" xr3:uid="{84AC7A03-82AB-4EC2-938F-5B59122AC18D}" name="Pts (A)" dataDxfId="28"/>
    <tableColumn id="10" xr3:uid="{2AC86962-2ED6-471C-AF74-6613B80FA2EE}" name="+/-" dataDxfId="27"/>
    <tableColumn id="11" xr3:uid="{4B1AA796-65C7-4AB7-9E5E-EF41738000DE}" name="Pts (+/-)" dataDxfId="26"/>
    <tableColumn id="12" xr3:uid="{F7302C3F-F753-4E1C-8C68-A018FD0D609C}" name="PIM" dataDxfId="25"/>
    <tableColumn id="13" xr3:uid="{9A4CFAD9-64C5-476C-B895-7B3C083DBDAD}" name="Pts (PIM)" dataDxfId="24"/>
    <tableColumn id="14" xr3:uid="{182CD4A5-7580-4276-A971-F00F1CB133DD}" name="SOG" dataDxfId="23"/>
    <tableColumn id="15" xr3:uid="{06C2F78B-CD7C-45BC-8F31-B36DF59856C1}" name="Pts (SOG)" dataDxfId="22"/>
    <tableColumn id="16" xr3:uid="{8A184520-33CB-4657-9721-10C0137B092E}" name="STA" dataDxfId="21"/>
    <tableColumn id="17" xr3:uid="{79912668-CEF0-464D-9004-15B44287371C}" name="Pts (STA)" dataDxfId="20"/>
    <tableColumn id="18" xr3:uid="{79E4F7FC-B22C-4E22-901B-1C456AF9DD7F}" name="STG" dataDxfId="19"/>
    <tableColumn id="19" xr3:uid="{4DAFB0D0-0D79-4572-B625-9F73D6F95018}" name="Pts (STG)" dataDxfId="18"/>
    <tableColumn id="20" xr3:uid="{E535EF7B-3905-4524-8006-592A14856739}" name="Hit" dataDxfId="17"/>
    <tableColumn id="21" xr3:uid="{83B7165D-A6C2-46A0-B7C0-4247FBD619A2}" name="Pts (Hit)" dataDxfId="16"/>
    <tableColumn id="22" xr3:uid="{D6C33015-01E9-4C95-8D7A-10943DDFA00F}" name="Blk" dataDxfId="15"/>
    <tableColumn id="23" xr3:uid="{08548F0D-79CD-4D6B-AED5-98E31F5B3D7B}" name="Pts (Blk)" dataDxfId="14"/>
    <tableColumn id="24" xr3:uid="{3D1C87E5-4AF1-4498-A635-56DB97752FBA}" name="Tk" dataDxfId="13"/>
    <tableColumn id="25" xr3:uid="{98993DED-E82E-463A-BEC0-00223F642059}" name="Pts (Tk)" dataDxfId="12"/>
    <tableColumn id="26" xr3:uid="{9B4F6CEA-C4CE-4FEB-BEB3-76E04ED529E3}" name="FOW" dataDxfId="11"/>
    <tableColumn id="27" xr3:uid="{4CCE417D-FB53-4D17-BE5B-ACB31EF4BE74}" name="Pts (FOW)" dataDxfId="10"/>
    <tableColumn id="28" xr3:uid="{2F6DE20F-948E-48FD-A5B1-E84C4ED6CDDE}" name="W" dataDxfId="9"/>
    <tableColumn id="29" xr3:uid="{67B919FE-6D0B-442C-9B75-D13556009DFD}" name="Pts (W)" dataDxfId="8"/>
    <tableColumn id="30" xr3:uid="{713DB3B3-8AFC-4E58-A297-EF3EF5E05DCA}" name="GAA" dataDxfId="7"/>
    <tableColumn id="31" xr3:uid="{EEFFA924-C1E0-4BC2-8BC0-82AC707A3DF6}" name="Pts (GAA)" dataDxfId="6"/>
    <tableColumn id="32" xr3:uid="{D23B86B0-0051-444E-AD5A-25B3DE6C1BF9}" name="SV" dataDxfId="5"/>
    <tableColumn id="33" xr3:uid="{ADC6638A-B776-4134-A052-4A017EC45EA9}" name="Pts (SV)" dataDxfId="4"/>
    <tableColumn id="34" xr3:uid="{6F845427-91DC-4D83-9611-08C72380C7EC}" name="SV%" dataDxfId="3"/>
    <tableColumn id="35" xr3:uid="{C05C7EE5-CFBE-4320-A34E-F3CF0CE65E18}" name="Pts (SV%)" dataDxfId="2"/>
    <tableColumn id="36" xr3:uid="{8BB8E78B-938F-4B16-95F6-E2B2973CC185}" name="SHO" dataDxfId="1"/>
    <tableColumn id="37" xr3:uid="{7EA5C352-C82C-4217-9DFE-59EBA117E940}" name="Pts (SHO)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0B76C-C1FB-4402-8968-114A3440AD05}">
  <dimension ref="A1:AL141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B8" sqref="B8"/>
    </sheetView>
  </sheetViews>
  <sheetFormatPr defaultRowHeight="15" x14ac:dyDescent="0.25"/>
  <cols>
    <col min="1" max="1" width="5.28515625" customWidth="1"/>
    <col min="2" max="2" width="32.85546875" bestFit="1" customWidth="1"/>
    <col min="3" max="3" width="9.42578125" customWidth="1"/>
    <col min="5" max="5" width="9.42578125" style="18" customWidth="1"/>
    <col min="6" max="10" width="9.140625" style="19"/>
    <col min="11" max="11" width="10.28515625" style="19" customWidth="1"/>
    <col min="12" max="12" width="9.140625" style="19"/>
    <col min="13" max="13" width="11.28515625" style="19" customWidth="1"/>
    <col min="14" max="14" width="9.140625" style="19"/>
    <col min="15" max="15" width="11.5703125" style="19" customWidth="1"/>
    <col min="16" max="16" width="9.140625" style="19"/>
    <col min="17" max="17" width="11" style="19" customWidth="1"/>
    <col min="18" max="18" width="9.140625" style="19"/>
    <col min="19" max="19" width="11.140625" style="19" customWidth="1"/>
    <col min="20" max="20" width="9.140625" style="19"/>
    <col min="21" max="21" width="10.28515625" style="19" customWidth="1"/>
    <col min="22" max="22" width="9.140625" style="19"/>
    <col min="23" max="23" width="10.42578125" style="19" customWidth="1"/>
    <col min="24" max="24" width="9.140625" style="19"/>
    <col min="25" max="25" width="9.7109375" style="19" customWidth="1"/>
    <col min="26" max="26" width="9.140625" style="19"/>
    <col min="27" max="27" width="12.140625" style="19" customWidth="1"/>
    <col min="28" max="28" width="9.140625" style="19"/>
    <col min="29" max="29" width="9.7109375" style="19" customWidth="1"/>
    <col min="30" max="30" width="9.140625" style="19"/>
    <col min="31" max="31" width="11.7109375" style="19" customWidth="1"/>
    <col min="32" max="32" width="9.140625" style="19"/>
    <col min="33" max="33" width="10" style="19" customWidth="1"/>
    <col min="34" max="34" width="9.140625" style="19"/>
    <col min="35" max="35" width="11.5703125" style="19" customWidth="1"/>
    <col min="36" max="36" width="9.140625" style="19"/>
    <col min="37" max="37" width="11.42578125" style="19" customWidth="1"/>
  </cols>
  <sheetData>
    <row r="1" spans="1:38" x14ac:dyDescent="0.25">
      <c r="A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7" t="s">
        <v>36</v>
      </c>
    </row>
    <row r="2" spans="1:38" x14ac:dyDescent="0.25">
      <c r="A2">
        <v>1</v>
      </c>
      <c r="B2" s="8" t="s">
        <v>37</v>
      </c>
      <c r="C2" s="9" t="s">
        <v>38</v>
      </c>
      <c r="D2" s="10">
        <f>SUM(G2,I2,K2,M2,O2,Q2,S2,U2,W2,Y2,AA2,AC2,AE2,AG2,AI2,AK2)</f>
        <v>1975</v>
      </c>
      <c r="E2" s="11">
        <v>1</v>
      </c>
      <c r="F2" s="12">
        <v>298</v>
      </c>
      <c r="G2" s="13">
        <v>116</v>
      </c>
      <c r="H2" s="13">
        <v>537</v>
      </c>
      <c r="I2" s="13">
        <v>134</v>
      </c>
      <c r="J2" s="13">
        <v>110</v>
      </c>
      <c r="K2" s="13">
        <v>117</v>
      </c>
      <c r="L2" s="13">
        <v>725</v>
      </c>
      <c r="M2" s="13">
        <v>134</v>
      </c>
      <c r="N2" s="14">
        <v>2914</v>
      </c>
      <c r="O2" s="14">
        <v>140</v>
      </c>
      <c r="P2" s="13">
        <v>170</v>
      </c>
      <c r="Q2" s="13">
        <v>133</v>
      </c>
      <c r="R2" s="13">
        <v>73</v>
      </c>
      <c r="S2" s="13">
        <v>82</v>
      </c>
      <c r="T2" s="14">
        <v>1742</v>
      </c>
      <c r="U2" s="14">
        <v>123</v>
      </c>
      <c r="V2" s="14">
        <v>1001</v>
      </c>
      <c r="W2" s="14">
        <v>119</v>
      </c>
      <c r="X2" s="13">
        <v>535</v>
      </c>
      <c r="Y2" s="13">
        <v>89</v>
      </c>
      <c r="Z2" s="14">
        <v>3273</v>
      </c>
      <c r="AA2" s="14">
        <v>119</v>
      </c>
      <c r="AB2" s="13">
        <v>90</v>
      </c>
      <c r="AC2" s="13">
        <v>140</v>
      </c>
      <c r="AD2" s="13">
        <v>2.4900000000000002</v>
      </c>
      <c r="AE2" s="13">
        <v>132</v>
      </c>
      <c r="AF2" s="14">
        <v>3958</v>
      </c>
      <c r="AG2" s="14">
        <v>140</v>
      </c>
      <c r="AH2" s="13">
        <v>0.91800000000000004</v>
      </c>
      <c r="AI2" s="13">
        <v>129</v>
      </c>
      <c r="AJ2" s="13">
        <v>9</v>
      </c>
      <c r="AK2" s="15">
        <v>128</v>
      </c>
      <c r="AL2" t="str">
        <f>CONCATENATE(B2,C2)</f>
        <v>Perpetual Motion SquadCFHL</v>
      </c>
    </row>
    <row r="3" spans="1:38" x14ac:dyDescent="0.25">
      <c r="A3">
        <v>2</v>
      </c>
      <c r="B3" s="8" t="s">
        <v>39</v>
      </c>
      <c r="C3" s="9" t="s">
        <v>40</v>
      </c>
      <c r="D3" s="10">
        <f>SUM(G3,I3,K3,M3,O3,Q3,S3,U3,W3,Y3,AA3,AC3,AE3,AG3,AI3,AK3)</f>
        <v>1916</v>
      </c>
      <c r="E3" s="11">
        <v>2</v>
      </c>
      <c r="F3" s="12">
        <v>305</v>
      </c>
      <c r="G3" s="13">
        <v>125</v>
      </c>
      <c r="H3" s="13">
        <v>539</v>
      </c>
      <c r="I3" s="13">
        <v>136</v>
      </c>
      <c r="J3" s="13">
        <v>45</v>
      </c>
      <c r="K3" s="13">
        <v>63</v>
      </c>
      <c r="L3" s="13">
        <v>569</v>
      </c>
      <c r="M3" s="13">
        <v>68</v>
      </c>
      <c r="N3" s="14">
        <v>2765</v>
      </c>
      <c r="O3" s="14">
        <v>130</v>
      </c>
      <c r="P3" s="13">
        <v>198</v>
      </c>
      <c r="Q3" s="13">
        <v>139</v>
      </c>
      <c r="R3" s="13">
        <v>83</v>
      </c>
      <c r="S3" s="13">
        <v>117</v>
      </c>
      <c r="T3" s="14">
        <v>1536</v>
      </c>
      <c r="U3" s="14">
        <v>96</v>
      </c>
      <c r="V3" s="14">
        <v>1103</v>
      </c>
      <c r="W3" s="14">
        <v>137</v>
      </c>
      <c r="X3" s="13">
        <v>576</v>
      </c>
      <c r="Y3" s="13">
        <v>117</v>
      </c>
      <c r="Z3" s="14">
        <v>3766</v>
      </c>
      <c r="AA3" s="14">
        <v>132</v>
      </c>
      <c r="AB3" s="13">
        <v>80</v>
      </c>
      <c r="AC3" s="13">
        <v>136</v>
      </c>
      <c r="AD3" s="13">
        <v>2.35</v>
      </c>
      <c r="AE3" s="13">
        <v>138</v>
      </c>
      <c r="AF3" s="14">
        <v>3422</v>
      </c>
      <c r="AG3" s="14">
        <v>111</v>
      </c>
      <c r="AH3" s="13">
        <v>0.91900000000000004</v>
      </c>
      <c r="AI3" s="13">
        <v>132</v>
      </c>
      <c r="AJ3" s="13">
        <v>14</v>
      </c>
      <c r="AK3" s="15">
        <v>139</v>
      </c>
      <c r="AL3" t="str">
        <f t="shared" ref="AL3:AL66" si="0">CONCATENATE(B3,C3)</f>
        <v>Team PimplesPCFL</v>
      </c>
    </row>
    <row r="4" spans="1:38" x14ac:dyDescent="0.25">
      <c r="A4">
        <v>3</v>
      </c>
      <c r="B4" s="8" t="s">
        <v>41</v>
      </c>
      <c r="C4" s="9" t="s">
        <v>42</v>
      </c>
      <c r="D4" s="10">
        <f>SUM(G4,I4,K4,M4,O4,Q4,S4,U4,W4,Y4,AA4,AC4,AE4,AG4,AI4,AK4)</f>
        <v>1910</v>
      </c>
      <c r="E4" s="11">
        <v>3</v>
      </c>
      <c r="F4" s="12">
        <v>305</v>
      </c>
      <c r="G4" s="13">
        <v>125</v>
      </c>
      <c r="H4" s="13">
        <v>493</v>
      </c>
      <c r="I4" s="13">
        <v>117</v>
      </c>
      <c r="J4" s="13">
        <v>77</v>
      </c>
      <c r="K4" s="13">
        <v>98</v>
      </c>
      <c r="L4" s="13">
        <v>671</v>
      </c>
      <c r="M4" s="13">
        <v>119</v>
      </c>
      <c r="N4" s="14">
        <v>2825</v>
      </c>
      <c r="O4" s="14">
        <v>135</v>
      </c>
      <c r="P4" s="13">
        <v>160</v>
      </c>
      <c r="Q4" s="13">
        <v>122</v>
      </c>
      <c r="R4" s="13">
        <v>105</v>
      </c>
      <c r="S4" s="13">
        <v>139</v>
      </c>
      <c r="T4" s="14">
        <v>1646</v>
      </c>
      <c r="U4" s="14">
        <v>114</v>
      </c>
      <c r="V4" s="14">
        <v>1015</v>
      </c>
      <c r="W4" s="14">
        <v>123</v>
      </c>
      <c r="X4" s="13">
        <v>646</v>
      </c>
      <c r="Y4" s="13">
        <v>139</v>
      </c>
      <c r="Z4" s="14">
        <v>3253</v>
      </c>
      <c r="AA4" s="14">
        <v>118</v>
      </c>
      <c r="AB4" s="13">
        <v>77</v>
      </c>
      <c r="AC4" s="13">
        <v>135</v>
      </c>
      <c r="AD4" s="13">
        <v>2.5499999999999998</v>
      </c>
      <c r="AE4" s="13">
        <v>123</v>
      </c>
      <c r="AF4" s="14">
        <v>3433</v>
      </c>
      <c r="AG4" s="14">
        <v>112</v>
      </c>
      <c r="AH4" s="13">
        <v>0.91700000000000004</v>
      </c>
      <c r="AI4" s="13">
        <v>127</v>
      </c>
      <c r="AJ4" s="13">
        <v>5</v>
      </c>
      <c r="AK4" s="15">
        <v>64</v>
      </c>
      <c r="AL4" t="str">
        <f t="shared" si="0"/>
        <v>Chompton Goon SquadIFHL</v>
      </c>
    </row>
    <row r="5" spans="1:38" x14ac:dyDescent="0.25">
      <c r="A5">
        <v>4</v>
      </c>
      <c r="B5" s="8" t="s">
        <v>43</v>
      </c>
      <c r="C5" s="9" t="s">
        <v>38</v>
      </c>
      <c r="D5" s="10">
        <f>SUM(G5,I5,K5,M5,O5,Q5,S5,U5,W5,Y5,AA5,AC5,AE5,AG5,AI5,AK5)</f>
        <v>1844</v>
      </c>
      <c r="E5" s="11">
        <v>4</v>
      </c>
      <c r="F5" s="12">
        <v>340</v>
      </c>
      <c r="G5" s="13">
        <v>139</v>
      </c>
      <c r="H5" s="13">
        <v>533</v>
      </c>
      <c r="I5" s="13">
        <v>132</v>
      </c>
      <c r="J5" s="13">
        <v>41</v>
      </c>
      <c r="K5" s="13">
        <v>60</v>
      </c>
      <c r="L5" s="13">
        <v>605</v>
      </c>
      <c r="M5" s="13">
        <v>85</v>
      </c>
      <c r="N5" s="14">
        <v>2892</v>
      </c>
      <c r="O5" s="14">
        <v>139</v>
      </c>
      <c r="P5" s="13">
        <v>161</v>
      </c>
      <c r="Q5" s="13">
        <v>123</v>
      </c>
      <c r="R5" s="13">
        <v>91</v>
      </c>
      <c r="S5" s="13">
        <v>130</v>
      </c>
      <c r="T5" s="14">
        <v>1558</v>
      </c>
      <c r="U5" s="14">
        <v>102</v>
      </c>
      <c r="V5" s="13">
        <v>970</v>
      </c>
      <c r="W5" s="14">
        <v>106</v>
      </c>
      <c r="X5" s="13">
        <v>606</v>
      </c>
      <c r="Y5" s="13">
        <v>126</v>
      </c>
      <c r="Z5" s="14">
        <v>2836</v>
      </c>
      <c r="AA5" s="14">
        <v>97</v>
      </c>
      <c r="AB5" s="13">
        <v>83</v>
      </c>
      <c r="AC5" s="13">
        <v>137</v>
      </c>
      <c r="AD5" s="13">
        <v>2.4</v>
      </c>
      <c r="AE5" s="13">
        <v>137</v>
      </c>
      <c r="AF5" s="14">
        <v>3596</v>
      </c>
      <c r="AG5" s="14">
        <v>129</v>
      </c>
      <c r="AH5" s="13">
        <v>0.92100000000000004</v>
      </c>
      <c r="AI5" s="13">
        <v>138</v>
      </c>
      <c r="AJ5" s="13">
        <v>5</v>
      </c>
      <c r="AK5" s="15">
        <v>64</v>
      </c>
      <c r="AL5" t="str">
        <f t="shared" si="0"/>
        <v>Alberta GreyhoundsCFHL</v>
      </c>
    </row>
    <row r="6" spans="1:38" x14ac:dyDescent="0.25">
      <c r="A6">
        <v>5</v>
      </c>
      <c r="B6" s="8" t="s">
        <v>44</v>
      </c>
      <c r="C6" s="9" t="s">
        <v>45</v>
      </c>
      <c r="D6" s="10">
        <f>SUM(G6,I6,K6,M6,O6,Q6,S6,U6,W6,Y6,AA6,AC6,AE6,AG6,AI6,AK6)</f>
        <v>1843</v>
      </c>
      <c r="E6" s="11">
        <v>5</v>
      </c>
      <c r="F6" s="12">
        <v>298</v>
      </c>
      <c r="G6" s="13">
        <v>116</v>
      </c>
      <c r="H6" s="13">
        <v>512</v>
      </c>
      <c r="I6" s="13">
        <v>126</v>
      </c>
      <c r="J6" s="13">
        <v>211</v>
      </c>
      <c r="K6" s="13">
        <v>140</v>
      </c>
      <c r="L6" s="13">
        <v>662</v>
      </c>
      <c r="M6" s="13">
        <v>116</v>
      </c>
      <c r="N6" s="14">
        <v>2725</v>
      </c>
      <c r="O6" s="14">
        <v>123</v>
      </c>
      <c r="P6" s="13">
        <v>136</v>
      </c>
      <c r="Q6" s="13">
        <v>86</v>
      </c>
      <c r="R6" s="13">
        <v>85</v>
      </c>
      <c r="S6" s="13">
        <v>120</v>
      </c>
      <c r="T6" s="14">
        <v>1570</v>
      </c>
      <c r="U6" s="14">
        <v>104</v>
      </c>
      <c r="V6" s="13">
        <v>892</v>
      </c>
      <c r="W6" s="14">
        <v>75</v>
      </c>
      <c r="X6" s="13">
        <v>626</v>
      </c>
      <c r="Y6" s="13">
        <v>136</v>
      </c>
      <c r="Z6" s="14">
        <v>2782</v>
      </c>
      <c r="AA6" s="14">
        <v>93</v>
      </c>
      <c r="AB6" s="13">
        <v>66</v>
      </c>
      <c r="AC6" s="13">
        <v>112</v>
      </c>
      <c r="AD6" s="13">
        <v>2.58</v>
      </c>
      <c r="AE6" s="13">
        <v>117</v>
      </c>
      <c r="AF6" s="14">
        <v>3606</v>
      </c>
      <c r="AG6" s="14">
        <v>130</v>
      </c>
      <c r="AH6" s="13">
        <v>0.92</v>
      </c>
      <c r="AI6" s="13">
        <v>133</v>
      </c>
      <c r="AJ6" s="13">
        <v>8</v>
      </c>
      <c r="AK6" s="15">
        <v>116</v>
      </c>
      <c r="AL6" t="str">
        <f t="shared" si="0"/>
        <v>Southey TacosUFHL</v>
      </c>
    </row>
    <row r="7" spans="1:38" x14ac:dyDescent="0.25">
      <c r="A7">
        <v>6</v>
      </c>
      <c r="B7" s="8" t="s">
        <v>46</v>
      </c>
      <c r="C7" s="9" t="s">
        <v>47</v>
      </c>
      <c r="D7" s="10">
        <f>SUM(G7,I7,K7,M7,O7,Q7,S7,U7,W7,Y7,AA7,AC7,AE7,AG7,AI7,AK7)</f>
        <v>1839</v>
      </c>
      <c r="E7" s="11">
        <v>6</v>
      </c>
      <c r="F7" s="12">
        <v>361</v>
      </c>
      <c r="G7" s="13">
        <v>140</v>
      </c>
      <c r="H7" s="13">
        <v>458</v>
      </c>
      <c r="I7" s="13">
        <v>93</v>
      </c>
      <c r="J7" s="13">
        <v>144</v>
      </c>
      <c r="K7" s="13">
        <v>135</v>
      </c>
      <c r="L7" s="13">
        <v>660</v>
      </c>
      <c r="M7" s="13">
        <v>115</v>
      </c>
      <c r="N7" s="14">
        <v>2789</v>
      </c>
      <c r="O7" s="14">
        <v>131</v>
      </c>
      <c r="P7" s="13">
        <v>143</v>
      </c>
      <c r="Q7" s="13">
        <v>104</v>
      </c>
      <c r="R7" s="13">
        <v>106</v>
      </c>
      <c r="S7" s="13">
        <v>140</v>
      </c>
      <c r="T7" s="14">
        <v>1838</v>
      </c>
      <c r="U7" s="14">
        <v>129</v>
      </c>
      <c r="V7" s="14">
        <v>1035</v>
      </c>
      <c r="W7" s="14">
        <v>126</v>
      </c>
      <c r="X7" s="13">
        <v>584</v>
      </c>
      <c r="Y7" s="13">
        <v>123</v>
      </c>
      <c r="Z7" s="14">
        <v>3717</v>
      </c>
      <c r="AA7" s="14">
        <v>130</v>
      </c>
      <c r="AB7" s="13">
        <v>64</v>
      </c>
      <c r="AC7" s="13">
        <v>103</v>
      </c>
      <c r="AD7" s="13">
        <v>2.59</v>
      </c>
      <c r="AE7" s="13">
        <v>115</v>
      </c>
      <c r="AF7" s="14">
        <v>3074</v>
      </c>
      <c r="AG7" s="14">
        <v>80</v>
      </c>
      <c r="AH7" s="13">
        <v>0.91100000000000003</v>
      </c>
      <c r="AI7" s="13">
        <v>91</v>
      </c>
      <c r="AJ7" s="13">
        <v>6</v>
      </c>
      <c r="AK7" s="15">
        <v>84</v>
      </c>
      <c r="AL7" t="str">
        <f t="shared" si="0"/>
        <v>Mike HonchoNAFL</v>
      </c>
    </row>
    <row r="8" spans="1:38" x14ac:dyDescent="0.25">
      <c r="A8" s="16" t="s">
        <v>48</v>
      </c>
      <c r="B8" s="8" t="s">
        <v>49</v>
      </c>
      <c r="C8" s="9" t="s">
        <v>50</v>
      </c>
      <c r="D8" s="10">
        <f>SUM(G8,I8,K8,M8,O8,Q8,S8,U8,W8,Y8,AA8,AC8,AE8,AG8,AI8,AK8)</f>
        <v>1771</v>
      </c>
      <c r="E8" s="11">
        <v>7</v>
      </c>
      <c r="F8" s="12">
        <v>289</v>
      </c>
      <c r="G8" s="13">
        <v>101</v>
      </c>
      <c r="H8" s="13">
        <v>435</v>
      </c>
      <c r="I8" s="13">
        <v>70</v>
      </c>
      <c r="J8" s="13">
        <v>149</v>
      </c>
      <c r="K8" s="13">
        <v>137</v>
      </c>
      <c r="L8" s="13">
        <v>720</v>
      </c>
      <c r="M8" s="13">
        <v>133</v>
      </c>
      <c r="N8" s="14">
        <v>2414</v>
      </c>
      <c r="O8" s="14">
        <v>64</v>
      </c>
      <c r="P8" s="13">
        <v>116</v>
      </c>
      <c r="Q8" s="13">
        <v>44</v>
      </c>
      <c r="R8" s="13">
        <v>78</v>
      </c>
      <c r="S8" s="13">
        <v>100</v>
      </c>
      <c r="T8" s="14">
        <v>2122</v>
      </c>
      <c r="U8" s="14">
        <v>140</v>
      </c>
      <c r="V8" s="14">
        <v>1060</v>
      </c>
      <c r="W8" s="14">
        <v>132</v>
      </c>
      <c r="X8" s="13">
        <v>556</v>
      </c>
      <c r="Y8" s="13">
        <v>106</v>
      </c>
      <c r="Z8" s="14">
        <v>3690</v>
      </c>
      <c r="AA8" s="14">
        <v>129</v>
      </c>
      <c r="AB8" s="13">
        <v>70</v>
      </c>
      <c r="AC8" s="13">
        <v>120</v>
      </c>
      <c r="AD8" s="13">
        <v>2.4500000000000002</v>
      </c>
      <c r="AE8" s="13">
        <v>133</v>
      </c>
      <c r="AF8" s="14">
        <v>3278</v>
      </c>
      <c r="AG8" s="14">
        <v>97</v>
      </c>
      <c r="AH8" s="13">
        <v>0.91900000000000004</v>
      </c>
      <c r="AI8" s="13">
        <v>132</v>
      </c>
      <c r="AJ8" s="13">
        <v>10</v>
      </c>
      <c r="AK8" s="15">
        <v>133</v>
      </c>
      <c r="AL8" t="str">
        <f t="shared" si="0"/>
        <v>Rocky Mountain RoughnecksHUEL</v>
      </c>
    </row>
    <row r="9" spans="1:38" x14ac:dyDescent="0.25">
      <c r="A9" s="16" t="s">
        <v>48</v>
      </c>
      <c r="B9" s="8" t="s">
        <v>51</v>
      </c>
      <c r="C9" s="9" t="s">
        <v>52</v>
      </c>
      <c r="D9" s="10">
        <f>SUM(G9,I9,K9,M9,O9,Q9,S9,U9,W9,Y9,AA9,AC9,AE9,AG9,AI9,AK9)</f>
        <v>1771</v>
      </c>
      <c r="E9" s="11">
        <v>8</v>
      </c>
      <c r="F9" s="12">
        <v>313</v>
      </c>
      <c r="G9" s="13">
        <v>131</v>
      </c>
      <c r="H9" s="13">
        <v>533</v>
      </c>
      <c r="I9" s="13">
        <v>132</v>
      </c>
      <c r="J9" s="13">
        <v>39</v>
      </c>
      <c r="K9" s="13">
        <v>58</v>
      </c>
      <c r="L9" s="13">
        <v>545</v>
      </c>
      <c r="M9" s="13">
        <v>54</v>
      </c>
      <c r="N9" s="14">
        <v>2705</v>
      </c>
      <c r="O9" s="14">
        <v>119</v>
      </c>
      <c r="P9" s="13">
        <v>174</v>
      </c>
      <c r="Q9" s="13">
        <v>135</v>
      </c>
      <c r="R9" s="13">
        <v>95</v>
      </c>
      <c r="S9" s="13">
        <v>133</v>
      </c>
      <c r="T9" s="14">
        <v>1745</v>
      </c>
      <c r="U9" s="14">
        <v>124</v>
      </c>
      <c r="V9" s="13">
        <v>956</v>
      </c>
      <c r="W9" s="14">
        <v>99</v>
      </c>
      <c r="X9" s="13">
        <v>641</v>
      </c>
      <c r="Y9" s="13">
        <v>137</v>
      </c>
      <c r="Z9" s="14">
        <v>3190</v>
      </c>
      <c r="AA9" s="14">
        <v>113</v>
      </c>
      <c r="AB9" s="13">
        <v>67</v>
      </c>
      <c r="AC9" s="13">
        <v>114</v>
      </c>
      <c r="AD9" s="13">
        <v>2.76</v>
      </c>
      <c r="AE9" s="13">
        <v>87</v>
      </c>
      <c r="AF9" s="14">
        <v>3471</v>
      </c>
      <c r="AG9" s="14">
        <v>116</v>
      </c>
      <c r="AH9" s="13">
        <v>0.91100000000000003</v>
      </c>
      <c r="AI9" s="13">
        <v>91</v>
      </c>
      <c r="AJ9" s="13">
        <v>9</v>
      </c>
      <c r="AK9" s="15">
        <v>128</v>
      </c>
      <c r="AL9" t="str">
        <f t="shared" si="0"/>
        <v>The OrphansWCFL</v>
      </c>
    </row>
    <row r="10" spans="1:38" x14ac:dyDescent="0.25">
      <c r="A10">
        <v>9</v>
      </c>
      <c r="B10" s="8" t="s">
        <v>53</v>
      </c>
      <c r="C10" s="9" t="s">
        <v>54</v>
      </c>
      <c r="D10" s="10">
        <f>SUM(G10,I10,K10,M10,O10,Q10,S10,U10,W10,Y10,AA10,AC10,AE10,AG10,AI10,AK10)</f>
        <v>1748</v>
      </c>
      <c r="E10" s="11">
        <v>9</v>
      </c>
      <c r="F10" s="12">
        <v>308</v>
      </c>
      <c r="G10" s="13">
        <v>126</v>
      </c>
      <c r="H10" s="13">
        <v>429</v>
      </c>
      <c r="I10" s="13">
        <v>60</v>
      </c>
      <c r="J10" s="13">
        <v>52</v>
      </c>
      <c r="K10" s="13">
        <v>71</v>
      </c>
      <c r="L10" s="13">
        <v>684</v>
      </c>
      <c r="M10" s="13">
        <v>125</v>
      </c>
      <c r="N10" s="14">
        <v>2626</v>
      </c>
      <c r="O10" s="14">
        <v>104</v>
      </c>
      <c r="P10" s="13">
        <v>130</v>
      </c>
      <c r="Q10" s="13">
        <v>71</v>
      </c>
      <c r="R10" s="13">
        <v>80</v>
      </c>
      <c r="S10" s="13">
        <v>107</v>
      </c>
      <c r="T10" s="14">
        <v>1865</v>
      </c>
      <c r="U10" s="14">
        <v>131</v>
      </c>
      <c r="V10" s="14">
        <v>1050</v>
      </c>
      <c r="W10" s="14">
        <v>128</v>
      </c>
      <c r="X10" s="13">
        <v>550</v>
      </c>
      <c r="Y10" s="13">
        <v>104</v>
      </c>
      <c r="Z10" s="14">
        <v>3462</v>
      </c>
      <c r="AA10" s="14">
        <v>124</v>
      </c>
      <c r="AB10" s="13">
        <v>72</v>
      </c>
      <c r="AC10" s="13">
        <v>126</v>
      </c>
      <c r="AD10" s="13">
        <v>2.63</v>
      </c>
      <c r="AE10" s="13">
        <v>108</v>
      </c>
      <c r="AF10" s="14">
        <v>3472</v>
      </c>
      <c r="AG10" s="14">
        <v>117</v>
      </c>
      <c r="AH10" s="13">
        <v>0.91400000000000003</v>
      </c>
      <c r="AI10" s="13">
        <v>113</v>
      </c>
      <c r="AJ10" s="13">
        <v>10</v>
      </c>
      <c r="AK10" s="15">
        <v>133</v>
      </c>
      <c r="AL10" t="str">
        <f t="shared" si="0"/>
        <v>PEYO Canadiens RedSFHL</v>
      </c>
    </row>
    <row r="11" spans="1:38" x14ac:dyDescent="0.25">
      <c r="A11">
        <v>10</v>
      </c>
      <c r="B11" s="8" t="s">
        <v>55</v>
      </c>
      <c r="C11" s="9" t="s">
        <v>42</v>
      </c>
      <c r="D11" s="10">
        <f>SUM(G11,I11,K11,M11,O11,Q11,S11,U11,W11,Y11,AA11,AC11,AE11,AG11,AI11,AK11)</f>
        <v>1708</v>
      </c>
      <c r="E11" s="11">
        <v>11</v>
      </c>
      <c r="F11" s="12">
        <v>326</v>
      </c>
      <c r="G11" s="13">
        <v>137</v>
      </c>
      <c r="H11" s="13">
        <v>550</v>
      </c>
      <c r="I11" s="13">
        <v>138</v>
      </c>
      <c r="J11" s="13">
        <v>110</v>
      </c>
      <c r="K11" s="13">
        <v>117</v>
      </c>
      <c r="L11" s="13">
        <v>610</v>
      </c>
      <c r="M11" s="13">
        <v>93</v>
      </c>
      <c r="N11" s="14">
        <v>2661</v>
      </c>
      <c r="O11" s="14">
        <v>113</v>
      </c>
      <c r="P11" s="13">
        <v>189</v>
      </c>
      <c r="Q11" s="13">
        <v>137</v>
      </c>
      <c r="R11" s="13">
        <v>86</v>
      </c>
      <c r="S11" s="13">
        <v>122</v>
      </c>
      <c r="T11" s="14">
        <v>1397</v>
      </c>
      <c r="U11" s="14">
        <v>60</v>
      </c>
      <c r="V11" s="13">
        <v>884</v>
      </c>
      <c r="W11" s="14">
        <v>71</v>
      </c>
      <c r="X11" s="13">
        <v>656</v>
      </c>
      <c r="Y11" s="13">
        <v>140</v>
      </c>
      <c r="Z11" s="14">
        <v>3535</v>
      </c>
      <c r="AA11" s="14">
        <v>126</v>
      </c>
      <c r="AB11" s="13">
        <v>66</v>
      </c>
      <c r="AC11" s="13">
        <v>112</v>
      </c>
      <c r="AD11" s="13">
        <v>2.88</v>
      </c>
      <c r="AE11" s="13">
        <v>61</v>
      </c>
      <c r="AF11" s="14">
        <v>3322</v>
      </c>
      <c r="AG11" s="14">
        <v>102</v>
      </c>
      <c r="AH11" s="13">
        <v>0.91</v>
      </c>
      <c r="AI11" s="13">
        <v>80</v>
      </c>
      <c r="AJ11" s="13">
        <v>7</v>
      </c>
      <c r="AK11" s="15">
        <v>99</v>
      </c>
      <c r="AL11" t="str">
        <f t="shared" si="0"/>
        <v>Wascana WhippetsIFHL</v>
      </c>
    </row>
    <row r="12" spans="1:38" x14ac:dyDescent="0.25">
      <c r="A12">
        <v>11</v>
      </c>
      <c r="B12" s="8" t="s">
        <v>56</v>
      </c>
      <c r="C12" s="9" t="s">
        <v>50</v>
      </c>
      <c r="D12" s="10">
        <f>SUM(G12,I12,K12,M12,O12,Q12,S12,U12,W12,Y12,AA12,AC12,AE12,AG12,AI12,AK12)</f>
        <v>1703</v>
      </c>
      <c r="E12" s="11">
        <v>10</v>
      </c>
      <c r="F12" s="12">
        <v>314</v>
      </c>
      <c r="G12" s="13">
        <v>132</v>
      </c>
      <c r="H12" s="13">
        <v>482</v>
      </c>
      <c r="I12" s="13">
        <v>109</v>
      </c>
      <c r="J12" s="13">
        <v>50</v>
      </c>
      <c r="K12" s="13">
        <v>67</v>
      </c>
      <c r="L12" s="13">
        <v>698</v>
      </c>
      <c r="M12" s="13">
        <v>130</v>
      </c>
      <c r="N12" s="14">
        <v>2659</v>
      </c>
      <c r="O12" s="14">
        <v>111</v>
      </c>
      <c r="P12" s="13">
        <v>124</v>
      </c>
      <c r="Q12" s="13">
        <v>61</v>
      </c>
      <c r="R12" s="13">
        <v>80</v>
      </c>
      <c r="S12" s="13">
        <v>107</v>
      </c>
      <c r="T12" s="14">
        <v>1695</v>
      </c>
      <c r="U12" s="14">
        <v>119</v>
      </c>
      <c r="V12" s="13">
        <v>978</v>
      </c>
      <c r="W12" s="14">
        <v>110</v>
      </c>
      <c r="X12" s="13">
        <v>540</v>
      </c>
      <c r="Y12" s="13">
        <v>97</v>
      </c>
      <c r="Z12" s="14">
        <v>2886</v>
      </c>
      <c r="AA12" s="14">
        <v>101</v>
      </c>
      <c r="AB12" s="13">
        <v>70</v>
      </c>
      <c r="AC12" s="13">
        <v>120</v>
      </c>
      <c r="AD12" s="13">
        <v>2.7</v>
      </c>
      <c r="AE12" s="13">
        <v>99</v>
      </c>
      <c r="AF12" s="14">
        <v>3796</v>
      </c>
      <c r="AG12" s="14">
        <v>135</v>
      </c>
      <c r="AH12" s="13">
        <v>0.91600000000000004</v>
      </c>
      <c r="AI12" s="13">
        <v>121</v>
      </c>
      <c r="AJ12" s="13">
        <v>6</v>
      </c>
      <c r="AK12" s="15">
        <v>84</v>
      </c>
      <c r="AL12" t="str">
        <f t="shared" si="0"/>
        <v>Sin City StickmenHUEL</v>
      </c>
    </row>
    <row r="13" spans="1:38" x14ac:dyDescent="0.25">
      <c r="A13">
        <v>12</v>
      </c>
      <c r="B13" s="8" t="s">
        <v>57</v>
      </c>
      <c r="C13" s="9" t="s">
        <v>38</v>
      </c>
      <c r="D13" s="10">
        <f>SUM(G13,I13,K13,M13,O13,Q13,S13,U13,W13,Y13,AA13,AC13,AE13,AG13,AI13,AK13)</f>
        <v>1691</v>
      </c>
      <c r="E13" s="11">
        <v>12</v>
      </c>
      <c r="F13" s="12">
        <v>293</v>
      </c>
      <c r="G13" s="13">
        <v>109</v>
      </c>
      <c r="H13" s="13">
        <v>544</v>
      </c>
      <c r="I13" s="13">
        <v>137</v>
      </c>
      <c r="J13" s="13">
        <v>122</v>
      </c>
      <c r="K13" s="13">
        <v>128</v>
      </c>
      <c r="L13" s="13">
        <v>539</v>
      </c>
      <c r="M13" s="13">
        <v>52</v>
      </c>
      <c r="N13" s="14">
        <v>2724</v>
      </c>
      <c r="O13" s="14">
        <v>122</v>
      </c>
      <c r="P13" s="13">
        <v>184</v>
      </c>
      <c r="Q13" s="13">
        <v>136</v>
      </c>
      <c r="R13" s="13">
        <v>83</v>
      </c>
      <c r="S13" s="13">
        <v>117</v>
      </c>
      <c r="T13" s="14">
        <v>1525</v>
      </c>
      <c r="U13" s="14">
        <v>93</v>
      </c>
      <c r="V13" s="13">
        <v>950</v>
      </c>
      <c r="W13" s="14">
        <v>96</v>
      </c>
      <c r="X13" s="13">
        <v>623</v>
      </c>
      <c r="Y13" s="13">
        <v>134</v>
      </c>
      <c r="Z13" s="14">
        <v>3460</v>
      </c>
      <c r="AA13" s="14">
        <v>123</v>
      </c>
      <c r="AB13" s="13">
        <v>65</v>
      </c>
      <c r="AC13" s="13">
        <v>106</v>
      </c>
      <c r="AD13" s="13">
        <v>2.71</v>
      </c>
      <c r="AE13" s="13">
        <v>95</v>
      </c>
      <c r="AF13" s="14">
        <v>2891</v>
      </c>
      <c r="AG13" s="14">
        <v>55</v>
      </c>
      <c r="AH13" s="13">
        <v>0.90900000000000003</v>
      </c>
      <c r="AI13" s="13">
        <v>72</v>
      </c>
      <c r="AJ13" s="13">
        <v>8</v>
      </c>
      <c r="AK13" s="15">
        <v>116</v>
      </c>
      <c r="AL13" t="str">
        <f t="shared" si="0"/>
        <v>Ice Dragons RuleCFHL</v>
      </c>
    </row>
    <row r="14" spans="1:38" x14ac:dyDescent="0.25">
      <c r="A14">
        <v>13</v>
      </c>
      <c r="B14" s="8" t="s">
        <v>58</v>
      </c>
      <c r="C14" s="9" t="s">
        <v>52</v>
      </c>
      <c r="D14" s="10">
        <f>SUM(G14,I14,K14,M14,O14,Q14,S14,U14,W14,Y14,AA14,AC14,AE14,AG14,AI14,AK14)</f>
        <v>1668</v>
      </c>
      <c r="E14" s="11">
        <v>14</v>
      </c>
      <c r="F14" s="12">
        <v>324</v>
      </c>
      <c r="G14" s="13">
        <v>135</v>
      </c>
      <c r="H14" s="13">
        <v>506</v>
      </c>
      <c r="I14" s="13">
        <v>125</v>
      </c>
      <c r="J14" s="13">
        <v>115</v>
      </c>
      <c r="K14" s="13">
        <v>122</v>
      </c>
      <c r="L14" s="13">
        <v>638</v>
      </c>
      <c r="M14" s="13">
        <v>109</v>
      </c>
      <c r="N14" s="14">
        <v>2722</v>
      </c>
      <c r="O14" s="14">
        <v>121</v>
      </c>
      <c r="P14" s="13">
        <v>165</v>
      </c>
      <c r="Q14" s="13">
        <v>127</v>
      </c>
      <c r="R14" s="13">
        <v>89</v>
      </c>
      <c r="S14" s="13">
        <v>126</v>
      </c>
      <c r="T14" s="14">
        <v>1518</v>
      </c>
      <c r="U14" s="14">
        <v>90</v>
      </c>
      <c r="V14" s="14">
        <v>1011</v>
      </c>
      <c r="W14" s="14">
        <v>121</v>
      </c>
      <c r="X14" s="13">
        <v>565</v>
      </c>
      <c r="Y14" s="13">
        <v>111</v>
      </c>
      <c r="Z14" s="14">
        <v>2744</v>
      </c>
      <c r="AA14" s="14">
        <v>91</v>
      </c>
      <c r="AB14" s="13">
        <v>57</v>
      </c>
      <c r="AC14" s="13">
        <v>78</v>
      </c>
      <c r="AD14" s="13">
        <v>2.56</v>
      </c>
      <c r="AE14" s="13">
        <v>122</v>
      </c>
      <c r="AF14" s="14">
        <v>2616</v>
      </c>
      <c r="AG14" s="14">
        <v>27</v>
      </c>
      <c r="AH14" s="13">
        <v>0.91600000000000004</v>
      </c>
      <c r="AI14" s="13">
        <v>121</v>
      </c>
      <c r="AJ14" s="13">
        <v>4</v>
      </c>
      <c r="AK14" s="15">
        <v>42</v>
      </c>
      <c r="AL14" t="str">
        <f t="shared" si="0"/>
        <v>Pittsburgh HornetsWCFL</v>
      </c>
    </row>
    <row r="15" spans="1:38" x14ac:dyDescent="0.25">
      <c r="A15">
        <v>14</v>
      </c>
      <c r="B15" s="8" t="s">
        <v>59</v>
      </c>
      <c r="C15" s="9" t="s">
        <v>52</v>
      </c>
      <c r="D15" s="10">
        <f>SUM(G15,I15,K15,M15,O15,Q15,S15,U15,W15,Y15,AA15,AC15,AE15,AG15,AI15,AK15)</f>
        <v>1662</v>
      </c>
      <c r="E15" s="11">
        <v>13</v>
      </c>
      <c r="F15" s="12">
        <v>289</v>
      </c>
      <c r="G15" s="13">
        <v>101</v>
      </c>
      <c r="H15" s="13">
        <v>502</v>
      </c>
      <c r="I15" s="13">
        <v>122</v>
      </c>
      <c r="J15" s="13">
        <v>68</v>
      </c>
      <c r="K15" s="13">
        <v>88</v>
      </c>
      <c r="L15" s="13">
        <v>641</v>
      </c>
      <c r="M15" s="13">
        <v>111</v>
      </c>
      <c r="N15" s="14">
        <v>2674</v>
      </c>
      <c r="O15" s="14">
        <v>116</v>
      </c>
      <c r="P15" s="13">
        <v>164</v>
      </c>
      <c r="Q15" s="13">
        <v>126</v>
      </c>
      <c r="R15" s="13">
        <v>87</v>
      </c>
      <c r="S15" s="13">
        <v>124</v>
      </c>
      <c r="T15" s="14">
        <v>1290</v>
      </c>
      <c r="U15" s="14">
        <v>39</v>
      </c>
      <c r="V15" s="13">
        <v>773</v>
      </c>
      <c r="W15" s="14">
        <v>22</v>
      </c>
      <c r="X15" s="13">
        <v>538</v>
      </c>
      <c r="Y15" s="13">
        <v>95</v>
      </c>
      <c r="Z15" s="14">
        <v>3054</v>
      </c>
      <c r="AA15" s="14">
        <v>104</v>
      </c>
      <c r="AB15" s="13">
        <v>71</v>
      </c>
      <c r="AC15" s="13">
        <v>124</v>
      </c>
      <c r="AD15" s="13">
        <v>2.52</v>
      </c>
      <c r="AE15" s="13">
        <v>127</v>
      </c>
      <c r="AF15" s="14">
        <v>3362</v>
      </c>
      <c r="AG15" s="14">
        <v>106</v>
      </c>
      <c r="AH15" s="13">
        <v>0.91600000000000004</v>
      </c>
      <c r="AI15" s="13">
        <v>121</v>
      </c>
      <c r="AJ15" s="13">
        <v>11</v>
      </c>
      <c r="AK15" s="15">
        <v>136</v>
      </c>
      <c r="AL15" t="str">
        <f t="shared" si="0"/>
        <v>The Green MachineWCFL</v>
      </c>
    </row>
    <row r="16" spans="1:38" x14ac:dyDescent="0.25">
      <c r="A16">
        <v>15</v>
      </c>
      <c r="B16" s="8" t="s">
        <v>51</v>
      </c>
      <c r="C16" s="9" t="s">
        <v>47</v>
      </c>
      <c r="D16" s="10">
        <f>SUM(G16,I16,K16,M16,O16,Q16,S16,U16,W16,Y16,AA16,AC16,AE16,AG16,AI16,AK16)</f>
        <v>1638</v>
      </c>
      <c r="E16" s="11">
        <v>15</v>
      </c>
      <c r="F16" s="12">
        <v>287</v>
      </c>
      <c r="G16" s="13">
        <v>98</v>
      </c>
      <c r="H16" s="13">
        <v>502</v>
      </c>
      <c r="I16" s="13">
        <v>122</v>
      </c>
      <c r="J16" s="13">
        <v>149</v>
      </c>
      <c r="K16" s="13">
        <v>137</v>
      </c>
      <c r="L16" s="13">
        <v>604</v>
      </c>
      <c r="M16" s="13">
        <v>84</v>
      </c>
      <c r="N16" s="14">
        <v>2433</v>
      </c>
      <c r="O16" s="14">
        <v>68</v>
      </c>
      <c r="P16" s="13">
        <v>137</v>
      </c>
      <c r="Q16" s="13">
        <v>88</v>
      </c>
      <c r="R16" s="13">
        <v>87</v>
      </c>
      <c r="S16" s="13">
        <v>124</v>
      </c>
      <c r="T16" s="14">
        <v>1725</v>
      </c>
      <c r="U16" s="14">
        <v>122</v>
      </c>
      <c r="V16" s="13">
        <v>976</v>
      </c>
      <c r="W16" s="14">
        <v>108</v>
      </c>
      <c r="X16" s="13">
        <v>524</v>
      </c>
      <c r="Y16" s="13">
        <v>81</v>
      </c>
      <c r="Z16" s="14">
        <v>4052</v>
      </c>
      <c r="AA16" s="14">
        <v>136</v>
      </c>
      <c r="AB16" s="13">
        <v>67</v>
      </c>
      <c r="AC16" s="13">
        <v>114</v>
      </c>
      <c r="AD16" s="13">
        <v>2.61</v>
      </c>
      <c r="AE16" s="13">
        <v>112</v>
      </c>
      <c r="AF16" s="14">
        <v>2948</v>
      </c>
      <c r="AG16" s="14">
        <v>61</v>
      </c>
      <c r="AH16" s="13">
        <v>0.91200000000000003</v>
      </c>
      <c r="AI16" s="13">
        <v>99</v>
      </c>
      <c r="AJ16" s="13">
        <v>6</v>
      </c>
      <c r="AK16" s="15">
        <v>84</v>
      </c>
      <c r="AL16" t="str">
        <f t="shared" si="0"/>
        <v>The OrphansNAFL</v>
      </c>
    </row>
    <row r="17" spans="1:38" x14ac:dyDescent="0.25">
      <c r="A17">
        <v>16</v>
      </c>
      <c r="B17" s="8" t="s">
        <v>60</v>
      </c>
      <c r="C17" s="9" t="s">
        <v>61</v>
      </c>
      <c r="D17" s="10">
        <f>SUM(G17,I17,K17,M17,O17,Q17,S17,U17,W17,Y17,AA17,AC17,AE17,AG17,AI17,AK17)</f>
        <v>1637</v>
      </c>
      <c r="E17" s="11">
        <v>18</v>
      </c>
      <c r="F17" s="12">
        <v>268</v>
      </c>
      <c r="G17" s="13">
        <v>65</v>
      </c>
      <c r="H17" s="13">
        <v>502</v>
      </c>
      <c r="I17" s="13">
        <v>122</v>
      </c>
      <c r="J17" s="13">
        <v>129</v>
      </c>
      <c r="K17" s="13">
        <v>132</v>
      </c>
      <c r="L17" s="13">
        <v>664</v>
      </c>
      <c r="M17" s="13">
        <v>117</v>
      </c>
      <c r="N17" s="14">
        <v>2528</v>
      </c>
      <c r="O17" s="14">
        <v>85</v>
      </c>
      <c r="P17" s="13">
        <v>141</v>
      </c>
      <c r="Q17" s="13">
        <v>96</v>
      </c>
      <c r="R17" s="13">
        <v>65</v>
      </c>
      <c r="S17" s="13">
        <v>39</v>
      </c>
      <c r="T17" s="14">
        <v>1550</v>
      </c>
      <c r="U17" s="14">
        <v>100</v>
      </c>
      <c r="V17" s="13">
        <v>952</v>
      </c>
      <c r="W17" s="14">
        <v>97</v>
      </c>
      <c r="X17" s="13">
        <v>618</v>
      </c>
      <c r="Y17" s="13">
        <v>133</v>
      </c>
      <c r="Z17" s="14">
        <v>2202</v>
      </c>
      <c r="AA17" s="14">
        <v>49</v>
      </c>
      <c r="AB17" s="13">
        <v>71</v>
      </c>
      <c r="AC17" s="13">
        <v>124</v>
      </c>
      <c r="AD17" s="13">
        <v>2.4900000000000002</v>
      </c>
      <c r="AE17" s="13">
        <v>132</v>
      </c>
      <c r="AF17" s="14">
        <v>3547</v>
      </c>
      <c r="AG17" s="14">
        <v>123</v>
      </c>
      <c r="AH17" s="13">
        <v>0.92200000000000004</v>
      </c>
      <c r="AI17" s="13">
        <v>139</v>
      </c>
      <c r="AJ17" s="13">
        <v>6</v>
      </c>
      <c r="AK17" s="15">
        <v>84</v>
      </c>
      <c r="AL17" t="str">
        <f t="shared" si="0"/>
        <v>Vancouver NuckleheadsECFL</v>
      </c>
    </row>
    <row r="18" spans="1:38" x14ac:dyDescent="0.25">
      <c r="A18">
        <v>17</v>
      </c>
      <c r="B18" s="8" t="s">
        <v>58</v>
      </c>
      <c r="C18" s="9" t="s">
        <v>47</v>
      </c>
      <c r="D18" s="10">
        <f>SUM(G18,I18,K18,M18,O18,Q18,S18,U18,W18,Y18,AA18,AC18,AE18,AG18,AI18,AK18)</f>
        <v>1619</v>
      </c>
      <c r="E18" s="11">
        <v>16</v>
      </c>
      <c r="F18" s="12">
        <v>294</v>
      </c>
      <c r="G18" s="13">
        <v>112</v>
      </c>
      <c r="H18" s="13">
        <v>479</v>
      </c>
      <c r="I18" s="13">
        <v>108</v>
      </c>
      <c r="J18" s="13">
        <v>63</v>
      </c>
      <c r="K18" s="13">
        <v>80</v>
      </c>
      <c r="L18" s="13">
        <v>555</v>
      </c>
      <c r="M18" s="13">
        <v>57</v>
      </c>
      <c r="N18" s="14">
        <v>2629</v>
      </c>
      <c r="O18" s="14">
        <v>105</v>
      </c>
      <c r="P18" s="13">
        <v>149</v>
      </c>
      <c r="Q18" s="13">
        <v>113</v>
      </c>
      <c r="R18" s="13">
        <v>68</v>
      </c>
      <c r="S18" s="13">
        <v>60</v>
      </c>
      <c r="T18" s="14">
        <v>1664</v>
      </c>
      <c r="U18" s="14">
        <v>116</v>
      </c>
      <c r="V18" s="13">
        <v>991</v>
      </c>
      <c r="W18" s="14">
        <v>116</v>
      </c>
      <c r="X18" s="13">
        <v>536</v>
      </c>
      <c r="Y18" s="13">
        <v>91</v>
      </c>
      <c r="Z18" s="14">
        <v>2590</v>
      </c>
      <c r="AA18" s="14">
        <v>82</v>
      </c>
      <c r="AB18" s="13">
        <v>70</v>
      </c>
      <c r="AC18" s="13">
        <v>120</v>
      </c>
      <c r="AD18" s="13">
        <v>2.7</v>
      </c>
      <c r="AE18" s="13">
        <v>99</v>
      </c>
      <c r="AF18" s="14">
        <v>3698</v>
      </c>
      <c r="AG18" s="14">
        <v>133</v>
      </c>
      <c r="AH18" s="13">
        <v>0.91200000000000003</v>
      </c>
      <c r="AI18" s="13">
        <v>99</v>
      </c>
      <c r="AJ18" s="13">
        <v>9</v>
      </c>
      <c r="AK18" s="15">
        <v>128</v>
      </c>
      <c r="AL18" t="str">
        <f t="shared" si="0"/>
        <v>Pittsburgh HornetsNAFL</v>
      </c>
    </row>
    <row r="19" spans="1:38" x14ac:dyDescent="0.25">
      <c r="A19">
        <v>18</v>
      </c>
      <c r="B19" s="8" t="s">
        <v>62</v>
      </c>
      <c r="C19" s="9" t="s">
        <v>61</v>
      </c>
      <c r="D19" s="10">
        <f>SUM(G19,I19,K19,M19,O19,Q19,S19,U19,W19,Y19,AA19,AC19,AE19,AG19,AI19,AK19)</f>
        <v>1612</v>
      </c>
      <c r="E19" s="11">
        <v>17</v>
      </c>
      <c r="F19" s="12">
        <v>299</v>
      </c>
      <c r="G19" s="13">
        <v>118</v>
      </c>
      <c r="H19" s="13">
        <v>461</v>
      </c>
      <c r="I19" s="13">
        <v>94</v>
      </c>
      <c r="J19" s="13">
        <v>105</v>
      </c>
      <c r="K19" s="13">
        <v>115</v>
      </c>
      <c r="L19" s="13">
        <v>596</v>
      </c>
      <c r="M19" s="13">
        <v>77</v>
      </c>
      <c r="N19" s="14">
        <v>2747</v>
      </c>
      <c r="O19" s="14">
        <v>128</v>
      </c>
      <c r="P19" s="13">
        <v>142</v>
      </c>
      <c r="Q19" s="13">
        <v>101</v>
      </c>
      <c r="R19" s="13">
        <v>83</v>
      </c>
      <c r="S19" s="13">
        <v>117</v>
      </c>
      <c r="T19" s="14">
        <v>1546</v>
      </c>
      <c r="U19" s="14">
        <v>98</v>
      </c>
      <c r="V19" s="13">
        <v>913</v>
      </c>
      <c r="W19" s="14">
        <v>82</v>
      </c>
      <c r="X19" s="13">
        <v>508</v>
      </c>
      <c r="Y19" s="13">
        <v>69</v>
      </c>
      <c r="Z19" s="14">
        <v>3251</v>
      </c>
      <c r="AA19" s="14">
        <v>116</v>
      </c>
      <c r="AB19" s="13">
        <v>56</v>
      </c>
      <c r="AC19" s="13">
        <v>73</v>
      </c>
      <c r="AD19" s="13">
        <v>2.6</v>
      </c>
      <c r="AE19" s="13">
        <v>113</v>
      </c>
      <c r="AF19" s="14">
        <v>2950</v>
      </c>
      <c r="AG19" s="14">
        <v>62</v>
      </c>
      <c r="AH19" s="13">
        <v>0.91400000000000003</v>
      </c>
      <c r="AI19" s="13">
        <v>113</v>
      </c>
      <c r="AJ19" s="13">
        <v>11</v>
      </c>
      <c r="AK19" s="15">
        <v>136</v>
      </c>
      <c r="AL19" t="str">
        <f t="shared" si="0"/>
        <v>LA DreamECFL</v>
      </c>
    </row>
    <row r="20" spans="1:38" x14ac:dyDescent="0.25">
      <c r="A20">
        <v>19</v>
      </c>
      <c r="B20" s="8" t="s">
        <v>63</v>
      </c>
      <c r="C20" s="9" t="s">
        <v>40</v>
      </c>
      <c r="D20" s="10">
        <f>SUM(G20,I20,K20,M20,O20,Q20,S20,U20,W20,Y20,AA20,AC20,AE20,AG20,AI20,AK20)</f>
        <v>1596</v>
      </c>
      <c r="E20" s="11">
        <v>19</v>
      </c>
      <c r="F20" s="12">
        <v>282</v>
      </c>
      <c r="G20" s="13">
        <v>93</v>
      </c>
      <c r="H20" s="13">
        <v>580</v>
      </c>
      <c r="I20" s="13">
        <v>140</v>
      </c>
      <c r="J20" s="13">
        <v>20</v>
      </c>
      <c r="K20" s="13">
        <v>47</v>
      </c>
      <c r="L20" s="13">
        <v>507</v>
      </c>
      <c r="M20" s="13">
        <v>41</v>
      </c>
      <c r="N20" s="14">
        <v>2830</v>
      </c>
      <c r="O20" s="14">
        <v>136</v>
      </c>
      <c r="P20" s="13">
        <v>213</v>
      </c>
      <c r="Q20" s="13">
        <v>140</v>
      </c>
      <c r="R20" s="13">
        <v>83</v>
      </c>
      <c r="S20" s="13">
        <v>117</v>
      </c>
      <c r="T20" s="14">
        <v>1470</v>
      </c>
      <c r="U20" s="14">
        <v>76</v>
      </c>
      <c r="V20" s="14">
        <v>1057</v>
      </c>
      <c r="W20" s="14">
        <v>130</v>
      </c>
      <c r="X20" s="13">
        <v>624</v>
      </c>
      <c r="Y20" s="13">
        <v>135</v>
      </c>
      <c r="Z20" s="14">
        <v>3815</v>
      </c>
      <c r="AA20" s="14">
        <v>133</v>
      </c>
      <c r="AB20" s="13">
        <v>63</v>
      </c>
      <c r="AC20" s="13">
        <v>99</v>
      </c>
      <c r="AD20" s="13">
        <v>2.86</v>
      </c>
      <c r="AE20" s="13">
        <v>66</v>
      </c>
      <c r="AF20" s="14">
        <v>3274</v>
      </c>
      <c r="AG20" s="14">
        <v>96</v>
      </c>
      <c r="AH20" s="13">
        <v>0.90800000000000003</v>
      </c>
      <c r="AI20" s="13">
        <v>63</v>
      </c>
      <c r="AJ20" s="13">
        <v>6</v>
      </c>
      <c r="AK20" s="15">
        <v>84</v>
      </c>
      <c r="AL20" t="str">
        <f t="shared" si="0"/>
        <v>Bear in a HammockPCFL</v>
      </c>
    </row>
    <row r="21" spans="1:38" x14ac:dyDescent="0.25">
      <c r="A21">
        <v>20</v>
      </c>
      <c r="B21" s="8" t="s">
        <v>64</v>
      </c>
      <c r="C21" s="9" t="s">
        <v>45</v>
      </c>
      <c r="D21" s="10">
        <f>SUM(G21,I21,K21,M21,O21,Q21,S21,U21,W21,Y21,AA21,AC21,AE21,AG21,AI21,AK21)</f>
        <v>1587</v>
      </c>
      <c r="E21" s="11">
        <v>21</v>
      </c>
      <c r="F21" s="12">
        <v>293</v>
      </c>
      <c r="G21" s="13">
        <v>109</v>
      </c>
      <c r="H21" s="13">
        <v>536</v>
      </c>
      <c r="I21" s="13">
        <v>133</v>
      </c>
      <c r="J21" s="13">
        <v>72</v>
      </c>
      <c r="K21" s="13">
        <v>93</v>
      </c>
      <c r="L21" s="13">
        <v>609</v>
      </c>
      <c r="M21" s="13">
        <v>91</v>
      </c>
      <c r="N21" s="14">
        <v>2762</v>
      </c>
      <c r="O21" s="14">
        <v>129</v>
      </c>
      <c r="P21" s="13">
        <v>156</v>
      </c>
      <c r="Q21" s="13">
        <v>120</v>
      </c>
      <c r="R21" s="13">
        <v>77</v>
      </c>
      <c r="S21" s="13">
        <v>97</v>
      </c>
      <c r="T21" s="14">
        <v>1453</v>
      </c>
      <c r="U21" s="14">
        <v>73</v>
      </c>
      <c r="V21" s="13">
        <v>950</v>
      </c>
      <c r="W21" s="14">
        <v>96</v>
      </c>
      <c r="X21" s="13">
        <v>574</v>
      </c>
      <c r="Y21" s="13">
        <v>115</v>
      </c>
      <c r="Z21" s="14">
        <v>2368</v>
      </c>
      <c r="AA21" s="14">
        <v>65</v>
      </c>
      <c r="AB21" s="13">
        <v>59</v>
      </c>
      <c r="AC21" s="13">
        <v>88</v>
      </c>
      <c r="AD21" s="13">
        <v>2.59</v>
      </c>
      <c r="AE21" s="13">
        <v>115</v>
      </c>
      <c r="AF21" s="14">
        <v>2836</v>
      </c>
      <c r="AG21" s="14">
        <v>48</v>
      </c>
      <c r="AH21" s="13">
        <v>0.91200000000000003</v>
      </c>
      <c r="AI21" s="13">
        <v>99</v>
      </c>
      <c r="AJ21" s="13">
        <v>8</v>
      </c>
      <c r="AK21" s="15">
        <v>116</v>
      </c>
      <c r="AL21" t="str">
        <f t="shared" si="0"/>
        <v>Alma AvalancheUFHL</v>
      </c>
    </row>
    <row r="22" spans="1:38" x14ac:dyDescent="0.25">
      <c r="A22">
        <v>21</v>
      </c>
      <c r="B22" s="8" t="s">
        <v>65</v>
      </c>
      <c r="C22" s="9" t="s">
        <v>66</v>
      </c>
      <c r="D22" s="10">
        <f>SUM(G22,I22,K22,M22,O22,Q22,S22,U22,W22,Y22,AA22,AC22,AE22,AG22,AI22,AK22)</f>
        <v>1581</v>
      </c>
      <c r="E22" s="11">
        <v>22</v>
      </c>
      <c r="F22" s="12">
        <v>301</v>
      </c>
      <c r="G22" s="13">
        <v>120</v>
      </c>
      <c r="H22" s="13">
        <v>533</v>
      </c>
      <c r="I22" s="13">
        <v>132</v>
      </c>
      <c r="J22" s="13">
        <v>114</v>
      </c>
      <c r="K22" s="13">
        <v>121</v>
      </c>
      <c r="L22" s="13">
        <v>623</v>
      </c>
      <c r="M22" s="13">
        <v>102</v>
      </c>
      <c r="N22" s="14">
        <v>2730</v>
      </c>
      <c r="O22" s="14">
        <v>125</v>
      </c>
      <c r="P22" s="13">
        <v>155</v>
      </c>
      <c r="Q22" s="13">
        <v>119</v>
      </c>
      <c r="R22" s="13">
        <v>80</v>
      </c>
      <c r="S22" s="13">
        <v>107</v>
      </c>
      <c r="T22" s="14">
        <v>1610</v>
      </c>
      <c r="U22" s="14">
        <v>110</v>
      </c>
      <c r="V22" s="14">
        <v>1044</v>
      </c>
      <c r="W22" s="14">
        <v>127</v>
      </c>
      <c r="X22" s="13">
        <v>604</v>
      </c>
      <c r="Y22" s="13">
        <v>125</v>
      </c>
      <c r="Z22" s="14">
        <v>3082</v>
      </c>
      <c r="AA22" s="14">
        <v>107</v>
      </c>
      <c r="AB22" s="13">
        <v>54</v>
      </c>
      <c r="AC22" s="13">
        <v>64</v>
      </c>
      <c r="AD22" s="13">
        <v>2.95</v>
      </c>
      <c r="AE22" s="13">
        <v>45</v>
      </c>
      <c r="AF22" s="14">
        <v>3044</v>
      </c>
      <c r="AG22" s="14">
        <v>76</v>
      </c>
      <c r="AH22" s="13">
        <v>0.90500000000000003</v>
      </c>
      <c r="AI22" s="13">
        <v>37</v>
      </c>
      <c r="AJ22" s="13">
        <v>5</v>
      </c>
      <c r="AK22" s="15">
        <v>64</v>
      </c>
      <c r="AL22" t="str">
        <f t="shared" si="0"/>
        <v>Golden RocketsGNFL</v>
      </c>
    </row>
    <row r="23" spans="1:38" x14ac:dyDescent="0.25">
      <c r="A23">
        <v>22</v>
      </c>
      <c r="B23" s="8" t="s">
        <v>67</v>
      </c>
      <c r="C23" s="9" t="s">
        <v>42</v>
      </c>
      <c r="D23" s="10">
        <f>SUM(G23,I23,K23,M23,O23,Q23,S23,U23,W23,Y23,AA23,AC23,AE23,AG23,AI23,AK23)</f>
        <v>1575</v>
      </c>
      <c r="E23" s="11">
        <v>20</v>
      </c>
      <c r="F23" s="12">
        <v>291</v>
      </c>
      <c r="G23" s="13">
        <v>106</v>
      </c>
      <c r="H23" s="13">
        <v>475</v>
      </c>
      <c r="I23" s="13">
        <v>104</v>
      </c>
      <c r="J23" s="13">
        <v>-14</v>
      </c>
      <c r="K23" s="13">
        <v>25</v>
      </c>
      <c r="L23" s="13">
        <v>610</v>
      </c>
      <c r="M23" s="13">
        <v>93</v>
      </c>
      <c r="N23" s="14">
        <v>2691</v>
      </c>
      <c r="O23" s="14">
        <v>118</v>
      </c>
      <c r="P23" s="13">
        <v>144</v>
      </c>
      <c r="Q23" s="13">
        <v>105</v>
      </c>
      <c r="R23" s="13">
        <v>68</v>
      </c>
      <c r="S23" s="13">
        <v>60</v>
      </c>
      <c r="T23" s="14">
        <v>1542</v>
      </c>
      <c r="U23" s="14">
        <v>97</v>
      </c>
      <c r="V23" s="14">
        <v>1007</v>
      </c>
      <c r="W23" s="14">
        <v>120</v>
      </c>
      <c r="X23" s="13">
        <v>579</v>
      </c>
      <c r="Y23" s="13">
        <v>119</v>
      </c>
      <c r="Z23" s="14">
        <v>3219</v>
      </c>
      <c r="AA23" s="14">
        <v>115</v>
      </c>
      <c r="AB23" s="13">
        <v>68</v>
      </c>
      <c r="AC23" s="13">
        <v>115</v>
      </c>
      <c r="AD23" s="13">
        <v>2.56</v>
      </c>
      <c r="AE23" s="13">
        <v>122</v>
      </c>
      <c r="AF23" s="14">
        <v>2903</v>
      </c>
      <c r="AG23" s="14">
        <v>56</v>
      </c>
      <c r="AH23" s="13">
        <v>0.91600000000000004</v>
      </c>
      <c r="AI23" s="13">
        <v>121</v>
      </c>
      <c r="AJ23" s="13">
        <v>7</v>
      </c>
      <c r="AK23" s="15">
        <v>99</v>
      </c>
      <c r="AL23" t="str">
        <f t="shared" si="0"/>
        <v>Catalina Wine MixerIFHL</v>
      </c>
    </row>
    <row r="24" spans="1:38" x14ac:dyDescent="0.25">
      <c r="A24">
        <v>23</v>
      </c>
      <c r="B24" s="8" t="s">
        <v>58</v>
      </c>
      <c r="C24" s="9" t="s">
        <v>50</v>
      </c>
      <c r="D24" s="10">
        <f>SUM(G24,I24,K24,M24,O24,Q24,S24,U24,W24,Y24,AA24,AC24,AE24,AG24,AI24,AK24)</f>
        <v>1573</v>
      </c>
      <c r="E24" s="11">
        <v>23</v>
      </c>
      <c r="F24" s="12">
        <v>284</v>
      </c>
      <c r="G24" s="13">
        <v>95</v>
      </c>
      <c r="H24" s="13">
        <v>471</v>
      </c>
      <c r="I24" s="13">
        <v>100</v>
      </c>
      <c r="J24" s="13">
        <v>66</v>
      </c>
      <c r="K24" s="13">
        <v>84</v>
      </c>
      <c r="L24" s="13">
        <v>676</v>
      </c>
      <c r="M24" s="13">
        <v>121</v>
      </c>
      <c r="N24" s="14">
        <v>2438</v>
      </c>
      <c r="O24" s="14">
        <v>69</v>
      </c>
      <c r="P24" s="13">
        <v>145</v>
      </c>
      <c r="Q24" s="13">
        <v>107</v>
      </c>
      <c r="R24" s="13">
        <v>67</v>
      </c>
      <c r="S24" s="13">
        <v>50</v>
      </c>
      <c r="T24" s="14">
        <v>1598</v>
      </c>
      <c r="U24" s="14">
        <v>108</v>
      </c>
      <c r="V24" s="14">
        <v>1058</v>
      </c>
      <c r="W24" s="14">
        <v>131</v>
      </c>
      <c r="X24" s="13">
        <v>533</v>
      </c>
      <c r="Y24" s="13">
        <v>87</v>
      </c>
      <c r="Z24" s="14">
        <v>1986</v>
      </c>
      <c r="AA24" s="14">
        <v>33</v>
      </c>
      <c r="AB24" s="13">
        <v>77</v>
      </c>
      <c r="AC24" s="13">
        <v>135</v>
      </c>
      <c r="AD24" s="13">
        <v>2.7</v>
      </c>
      <c r="AE24" s="13">
        <v>99</v>
      </c>
      <c r="AF24" s="14">
        <v>3903</v>
      </c>
      <c r="AG24" s="14">
        <v>139</v>
      </c>
      <c r="AH24" s="13">
        <v>0.91200000000000003</v>
      </c>
      <c r="AI24" s="13">
        <v>99</v>
      </c>
      <c r="AJ24" s="13">
        <v>8</v>
      </c>
      <c r="AK24" s="15">
        <v>116</v>
      </c>
      <c r="AL24" t="str">
        <f t="shared" si="0"/>
        <v>Pittsburgh HornetsHUEL</v>
      </c>
    </row>
    <row r="25" spans="1:38" x14ac:dyDescent="0.25">
      <c r="A25">
        <v>24</v>
      </c>
      <c r="B25" s="8" t="s">
        <v>68</v>
      </c>
      <c r="C25" s="9" t="s">
        <v>40</v>
      </c>
      <c r="D25" s="10">
        <f>SUM(G25,I25,K25,M25,O25,Q25,S25,U25,W25,Y25,AA25,AC25,AE25,AG25,AI25,AK25)</f>
        <v>1566</v>
      </c>
      <c r="E25" s="11">
        <v>26</v>
      </c>
      <c r="F25" s="12">
        <v>290</v>
      </c>
      <c r="G25" s="13">
        <v>102</v>
      </c>
      <c r="H25" s="13">
        <v>475</v>
      </c>
      <c r="I25" s="13">
        <v>104</v>
      </c>
      <c r="J25" s="13">
        <v>127</v>
      </c>
      <c r="K25" s="13">
        <v>131</v>
      </c>
      <c r="L25" s="13">
        <v>613</v>
      </c>
      <c r="M25" s="13">
        <v>97</v>
      </c>
      <c r="N25" s="14">
        <v>2666</v>
      </c>
      <c r="O25" s="14">
        <v>114</v>
      </c>
      <c r="P25" s="13">
        <v>148</v>
      </c>
      <c r="Q25" s="13">
        <v>111</v>
      </c>
      <c r="R25" s="13">
        <v>75</v>
      </c>
      <c r="S25" s="13">
        <v>89</v>
      </c>
      <c r="T25" s="14">
        <v>1403</v>
      </c>
      <c r="U25" s="14">
        <v>63</v>
      </c>
      <c r="V25" s="13">
        <v>927</v>
      </c>
      <c r="W25" s="14">
        <v>86</v>
      </c>
      <c r="X25" s="13">
        <v>538</v>
      </c>
      <c r="Y25" s="13">
        <v>95</v>
      </c>
      <c r="Z25" s="14">
        <v>2259</v>
      </c>
      <c r="AA25" s="14">
        <v>54</v>
      </c>
      <c r="AB25" s="13">
        <v>70</v>
      </c>
      <c r="AC25" s="13">
        <v>120</v>
      </c>
      <c r="AD25" s="13">
        <v>2.81</v>
      </c>
      <c r="AE25" s="13">
        <v>77</v>
      </c>
      <c r="AF25" s="14">
        <v>3289</v>
      </c>
      <c r="AG25" s="14">
        <v>99</v>
      </c>
      <c r="AH25" s="13">
        <v>0.91100000000000003</v>
      </c>
      <c r="AI25" s="13">
        <v>91</v>
      </c>
      <c r="AJ25" s="13">
        <v>10</v>
      </c>
      <c r="AK25" s="15">
        <v>133</v>
      </c>
      <c r="AL25" t="str">
        <f t="shared" si="0"/>
        <v>Mullets HCPCFL</v>
      </c>
    </row>
    <row r="26" spans="1:38" x14ac:dyDescent="0.25">
      <c r="A26">
        <v>25</v>
      </c>
      <c r="B26" s="8" t="s">
        <v>69</v>
      </c>
      <c r="C26" s="9" t="s">
        <v>66</v>
      </c>
      <c r="D26" s="10">
        <f>SUM(G26,I26,K26,M26,O26,Q26,S26,U26,W26,Y26,AA26,AC26,AE26,AG26,AI26,AK26)</f>
        <v>1541</v>
      </c>
      <c r="E26" s="11">
        <v>27</v>
      </c>
      <c r="F26" s="12">
        <v>325</v>
      </c>
      <c r="G26" s="13">
        <v>136</v>
      </c>
      <c r="H26" s="13">
        <v>477</v>
      </c>
      <c r="I26" s="13">
        <v>105</v>
      </c>
      <c r="J26" s="13">
        <v>-8</v>
      </c>
      <c r="K26" s="13">
        <v>29</v>
      </c>
      <c r="L26" s="13">
        <v>693</v>
      </c>
      <c r="M26" s="13">
        <v>128</v>
      </c>
      <c r="N26" s="14">
        <v>2667</v>
      </c>
      <c r="O26" s="14">
        <v>115</v>
      </c>
      <c r="P26" s="13">
        <v>150</v>
      </c>
      <c r="Q26" s="13">
        <v>114</v>
      </c>
      <c r="R26" s="13">
        <v>105</v>
      </c>
      <c r="S26" s="13">
        <v>139</v>
      </c>
      <c r="T26" s="14">
        <v>1551</v>
      </c>
      <c r="U26" s="14">
        <v>101</v>
      </c>
      <c r="V26" s="13">
        <v>831</v>
      </c>
      <c r="W26" s="14">
        <v>47</v>
      </c>
      <c r="X26" s="13">
        <v>490</v>
      </c>
      <c r="Y26" s="13">
        <v>53</v>
      </c>
      <c r="Z26" s="14">
        <v>2858</v>
      </c>
      <c r="AA26" s="14">
        <v>100</v>
      </c>
      <c r="AB26" s="13">
        <v>71</v>
      </c>
      <c r="AC26" s="13">
        <v>124</v>
      </c>
      <c r="AD26" s="13">
        <v>2.61</v>
      </c>
      <c r="AE26" s="13">
        <v>112</v>
      </c>
      <c r="AF26" s="14">
        <v>2978</v>
      </c>
      <c r="AG26" s="14">
        <v>63</v>
      </c>
      <c r="AH26" s="13">
        <v>0.91100000000000003</v>
      </c>
      <c r="AI26" s="13">
        <v>91</v>
      </c>
      <c r="AJ26" s="13">
        <v>6</v>
      </c>
      <c r="AK26" s="15">
        <v>84</v>
      </c>
      <c r="AL26" t="str">
        <f t="shared" si="0"/>
        <v>Dump 'N ChaseGNFL</v>
      </c>
    </row>
    <row r="27" spans="1:38" x14ac:dyDescent="0.25">
      <c r="A27">
        <v>26</v>
      </c>
      <c r="B27" s="8" t="s">
        <v>58</v>
      </c>
      <c r="C27" s="9" t="s">
        <v>40</v>
      </c>
      <c r="D27" s="10">
        <f>SUM(G27,I27,K27,M27,O27,Q27,S27,U27,W27,Y27,AA27,AC27,AE27,AG27,AI27,AK27)</f>
        <v>1527</v>
      </c>
      <c r="E27" s="11">
        <v>25</v>
      </c>
      <c r="F27" s="12">
        <v>291</v>
      </c>
      <c r="G27" s="13">
        <v>106</v>
      </c>
      <c r="H27" s="13">
        <v>567</v>
      </c>
      <c r="I27" s="13">
        <v>139</v>
      </c>
      <c r="J27" s="13">
        <v>133</v>
      </c>
      <c r="K27" s="13">
        <v>133</v>
      </c>
      <c r="L27" s="13">
        <v>613</v>
      </c>
      <c r="M27" s="13">
        <v>97</v>
      </c>
      <c r="N27" s="14">
        <v>2410</v>
      </c>
      <c r="O27" s="14">
        <v>62</v>
      </c>
      <c r="P27" s="13">
        <v>196</v>
      </c>
      <c r="Q27" s="13">
        <v>138</v>
      </c>
      <c r="R27" s="13">
        <v>73</v>
      </c>
      <c r="S27" s="13">
        <v>82</v>
      </c>
      <c r="T27" s="14">
        <v>1220</v>
      </c>
      <c r="U27" s="14">
        <v>27</v>
      </c>
      <c r="V27" s="13">
        <v>870</v>
      </c>
      <c r="W27" s="14">
        <v>66</v>
      </c>
      <c r="X27" s="13">
        <v>485</v>
      </c>
      <c r="Y27" s="13">
        <v>46</v>
      </c>
      <c r="Z27" s="14">
        <v>2067</v>
      </c>
      <c r="AA27" s="14">
        <v>36</v>
      </c>
      <c r="AB27" s="13">
        <v>84</v>
      </c>
      <c r="AC27" s="13">
        <v>138</v>
      </c>
      <c r="AD27" s="13">
        <v>2.41</v>
      </c>
      <c r="AE27" s="13">
        <v>136</v>
      </c>
      <c r="AF27" s="14">
        <v>3521</v>
      </c>
      <c r="AG27" s="14">
        <v>119</v>
      </c>
      <c r="AH27" s="13">
        <v>0.92100000000000004</v>
      </c>
      <c r="AI27" s="13">
        <v>138</v>
      </c>
      <c r="AJ27" s="13">
        <v>5</v>
      </c>
      <c r="AK27" s="15">
        <v>64</v>
      </c>
      <c r="AL27" t="str">
        <f t="shared" si="0"/>
        <v>Pittsburgh HornetsPCFL</v>
      </c>
    </row>
    <row r="28" spans="1:38" x14ac:dyDescent="0.25">
      <c r="A28">
        <v>27</v>
      </c>
      <c r="B28" s="8" t="s">
        <v>70</v>
      </c>
      <c r="C28" s="9" t="s">
        <v>45</v>
      </c>
      <c r="D28" s="10">
        <f>SUM(G28,I28,K28,M28,O28,Q28,S28,U28,W28,Y28,AA28,AC28,AE28,AG28,AI28,AK28)</f>
        <v>1523</v>
      </c>
      <c r="E28" s="11">
        <v>24</v>
      </c>
      <c r="F28" s="12">
        <v>270</v>
      </c>
      <c r="G28" s="13">
        <v>70</v>
      </c>
      <c r="H28" s="13">
        <v>473</v>
      </c>
      <c r="I28" s="13">
        <v>102</v>
      </c>
      <c r="J28" s="13">
        <v>42</v>
      </c>
      <c r="K28" s="13">
        <v>61</v>
      </c>
      <c r="L28" s="13">
        <v>438</v>
      </c>
      <c r="M28" s="13">
        <v>14</v>
      </c>
      <c r="N28" s="14">
        <v>2501</v>
      </c>
      <c r="O28" s="14">
        <v>79</v>
      </c>
      <c r="P28" s="13">
        <v>139</v>
      </c>
      <c r="Q28" s="13">
        <v>91</v>
      </c>
      <c r="R28" s="13">
        <v>88</v>
      </c>
      <c r="S28" s="13">
        <v>125</v>
      </c>
      <c r="T28" s="14">
        <v>1392</v>
      </c>
      <c r="U28" s="14">
        <v>59</v>
      </c>
      <c r="V28" s="13">
        <v>958</v>
      </c>
      <c r="W28" s="14">
        <v>101</v>
      </c>
      <c r="X28" s="13">
        <v>562</v>
      </c>
      <c r="Y28" s="13">
        <v>109</v>
      </c>
      <c r="Z28" s="14">
        <v>2935</v>
      </c>
      <c r="AA28" s="14">
        <v>102</v>
      </c>
      <c r="AB28" s="13">
        <v>71</v>
      </c>
      <c r="AC28" s="13">
        <v>124</v>
      </c>
      <c r="AD28" s="13">
        <v>2.5299999999999998</v>
      </c>
      <c r="AE28" s="13">
        <v>126</v>
      </c>
      <c r="AF28" s="14">
        <v>3461</v>
      </c>
      <c r="AG28" s="14">
        <v>115</v>
      </c>
      <c r="AH28" s="13">
        <v>0.91800000000000004</v>
      </c>
      <c r="AI28" s="13">
        <v>129</v>
      </c>
      <c r="AJ28" s="13">
        <v>8</v>
      </c>
      <c r="AK28" s="15">
        <v>116</v>
      </c>
      <c r="AL28" t="str">
        <f t="shared" si="0"/>
        <v>Mile End MadcattersUFHL</v>
      </c>
    </row>
    <row r="29" spans="1:38" x14ac:dyDescent="0.25">
      <c r="A29">
        <v>28</v>
      </c>
      <c r="B29" s="8" t="s">
        <v>71</v>
      </c>
      <c r="C29" s="9" t="s">
        <v>54</v>
      </c>
      <c r="D29" s="10">
        <f>SUM(G29,I29,K29,M29,O29,Q29,S29,U29,W29,Y29,AA29,AC29,AE29,AG29,AI29,AK29)</f>
        <v>1516</v>
      </c>
      <c r="E29" s="11">
        <v>29</v>
      </c>
      <c r="F29" s="12">
        <v>282</v>
      </c>
      <c r="G29" s="13">
        <v>93</v>
      </c>
      <c r="H29" s="13">
        <v>450</v>
      </c>
      <c r="I29" s="13">
        <v>84</v>
      </c>
      <c r="J29" s="13">
        <v>91</v>
      </c>
      <c r="K29" s="13">
        <v>105</v>
      </c>
      <c r="L29" s="13">
        <v>586</v>
      </c>
      <c r="M29" s="13">
        <v>72</v>
      </c>
      <c r="N29" s="14">
        <v>2604</v>
      </c>
      <c r="O29" s="14">
        <v>102</v>
      </c>
      <c r="P29" s="13">
        <v>148</v>
      </c>
      <c r="Q29" s="13">
        <v>111</v>
      </c>
      <c r="R29" s="13">
        <v>79</v>
      </c>
      <c r="S29" s="13">
        <v>102</v>
      </c>
      <c r="T29" s="14">
        <v>1424</v>
      </c>
      <c r="U29" s="14">
        <v>68</v>
      </c>
      <c r="V29" s="13">
        <v>993</v>
      </c>
      <c r="W29" s="14">
        <v>117</v>
      </c>
      <c r="X29" s="13">
        <v>533</v>
      </c>
      <c r="Y29" s="13">
        <v>87</v>
      </c>
      <c r="Z29" s="14">
        <v>1424</v>
      </c>
      <c r="AA29" s="14">
        <v>11</v>
      </c>
      <c r="AB29" s="13">
        <v>77</v>
      </c>
      <c r="AC29" s="13">
        <v>135</v>
      </c>
      <c r="AD29" s="13">
        <v>2.2799999999999998</v>
      </c>
      <c r="AE29" s="13">
        <v>140</v>
      </c>
      <c r="AF29" s="14">
        <v>2989</v>
      </c>
      <c r="AG29" s="14">
        <v>67</v>
      </c>
      <c r="AH29" s="13">
        <v>0.92100000000000004</v>
      </c>
      <c r="AI29" s="13">
        <v>138</v>
      </c>
      <c r="AJ29" s="13">
        <v>6</v>
      </c>
      <c r="AK29" s="15">
        <v>84</v>
      </c>
      <c r="AL29" t="str">
        <f t="shared" si="0"/>
        <v>Ocean State OutlawsSFHL</v>
      </c>
    </row>
    <row r="30" spans="1:38" x14ac:dyDescent="0.25">
      <c r="A30">
        <v>29</v>
      </c>
      <c r="B30" s="8" t="s">
        <v>72</v>
      </c>
      <c r="C30" s="9" t="s">
        <v>50</v>
      </c>
      <c r="D30" s="10">
        <f>SUM(G30,I30,K30,M30,O30,Q30,S30,U30,W30,Y30,AA30,AC30,AE30,AG30,AI30,AK30)</f>
        <v>1500</v>
      </c>
      <c r="E30" s="11">
        <v>36</v>
      </c>
      <c r="F30" s="12">
        <v>271</v>
      </c>
      <c r="G30" s="13">
        <v>72</v>
      </c>
      <c r="H30" s="13">
        <v>521</v>
      </c>
      <c r="I30" s="13">
        <v>128</v>
      </c>
      <c r="J30" s="13">
        <v>95</v>
      </c>
      <c r="K30" s="13">
        <v>111</v>
      </c>
      <c r="L30" s="13">
        <v>637</v>
      </c>
      <c r="M30" s="13">
        <v>108</v>
      </c>
      <c r="N30" s="14">
        <v>2396</v>
      </c>
      <c r="O30" s="14">
        <v>60</v>
      </c>
      <c r="P30" s="13">
        <v>166</v>
      </c>
      <c r="Q30" s="13">
        <v>131</v>
      </c>
      <c r="R30" s="13">
        <v>76</v>
      </c>
      <c r="S30" s="13">
        <v>94</v>
      </c>
      <c r="T30" s="14">
        <v>1515</v>
      </c>
      <c r="U30" s="14">
        <v>88</v>
      </c>
      <c r="V30" s="13">
        <v>787</v>
      </c>
      <c r="W30" s="14">
        <v>26</v>
      </c>
      <c r="X30" s="13">
        <v>617</v>
      </c>
      <c r="Y30" s="13">
        <v>131</v>
      </c>
      <c r="Z30" s="14">
        <v>2586</v>
      </c>
      <c r="AA30" s="14">
        <v>81</v>
      </c>
      <c r="AB30" s="13">
        <v>64</v>
      </c>
      <c r="AC30" s="13">
        <v>103</v>
      </c>
      <c r="AD30" s="13">
        <v>2.57</v>
      </c>
      <c r="AE30" s="13">
        <v>119</v>
      </c>
      <c r="AF30" s="14">
        <v>2838</v>
      </c>
      <c r="AG30" s="14">
        <v>51</v>
      </c>
      <c r="AH30" s="13">
        <v>0.91400000000000003</v>
      </c>
      <c r="AI30" s="13">
        <v>113</v>
      </c>
      <c r="AJ30" s="13">
        <v>6</v>
      </c>
      <c r="AK30" s="15">
        <v>84</v>
      </c>
      <c r="AL30" t="str">
        <f t="shared" si="0"/>
        <v>Commonwealth Atom CatsHUEL</v>
      </c>
    </row>
    <row r="31" spans="1:38" x14ac:dyDescent="0.25">
      <c r="A31">
        <v>30</v>
      </c>
      <c r="B31" s="8" t="s">
        <v>73</v>
      </c>
      <c r="C31" s="9" t="s">
        <v>54</v>
      </c>
      <c r="D31" s="10">
        <f>SUM(G31,I31,K31,M31,O31,Q31,S31,U31,W31,Y31,AA31,AC31,AE31,AG31,AI31,AK31)</f>
        <v>1468</v>
      </c>
      <c r="E31" s="11">
        <v>33</v>
      </c>
      <c r="F31" s="12">
        <v>266</v>
      </c>
      <c r="G31" s="13">
        <v>63</v>
      </c>
      <c r="H31" s="13">
        <v>501</v>
      </c>
      <c r="I31" s="13">
        <v>119</v>
      </c>
      <c r="J31" s="13">
        <v>112</v>
      </c>
      <c r="K31" s="13">
        <v>119</v>
      </c>
      <c r="L31" s="13">
        <v>497</v>
      </c>
      <c r="M31" s="13">
        <v>32</v>
      </c>
      <c r="N31" s="14">
        <v>2746</v>
      </c>
      <c r="O31" s="14">
        <v>127</v>
      </c>
      <c r="P31" s="13">
        <v>155</v>
      </c>
      <c r="Q31" s="13">
        <v>119</v>
      </c>
      <c r="R31" s="13">
        <v>85</v>
      </c>
      <c r="S31" s="13">
        <v>120</v>
      </c>
      <c r="T31" s="14">
        <v>1262</v>
      </c>
      <c r="U31" s="14">
        <v>34</v>
      </c>
      <c r="V31" s="13">
        <v>905</v>
      </c>
      <c r="W31" s="14">
        <v>79</v>
      </c>
      <c r="X31" s="13">
        <v>503</v>
      </c>
      <c r="Y31" s="13">
        <v>65</v>
      </c>
      <c r="Z31" s="14">
        <v>2550</v>
      </c>
      <c r="AA31" s="14">
        <v>78</v>
      </c>
      <c r="AB31" s="13">
        <v>58</v>
      </c>
      <c r="AC31" s="13">
        <v>83</v>
      </c>
      <c r="AD31" s="13">
        <v>2.56</v>
      </c>
      <c r="AE31" s="13">
        <v>122</v>
      </c>
      <c r="AF31" s="14">
        <v>3191</v>
      </c>
      <c r="AG31" s="14">
        <v>92</v>
      </c>
      <c r="AH31" s="13">
        <v>0.91900000000000004</v>
      </c>
      <c r="AI31" s="13">
        <v>132</v>
      </c>
      <c r="AJ31" s="13">
        <v>6</v>
      </c>
      <c r="AK31" s="15">
        <v>84</v>
      </c>
      <c r="AL31" t="str">
        <f t="shared" si="0"/>
        <v>Reggie and the NutsSFHL</v>
      </c>
    </row>
    <row r="32" spans="1:38" x14ac:dyDescent="0.25">
      <c r="A32">
        <v>31</v>
      </c>
      <c r="B32" s="8" t="s">
        <v>74</v>
      </c>
      <c r="C32" s="9" t="s">
        <v>42</v>
      </c>
      <c r="D32" s="10">
        <f>SUM(G32,I32,K32,M32,O32,Q32,S32,U32,W32,Y32,AA32,AC32,AE32,AG32,AI32,AK32)</f>
        <v>1467</v>
      </c>
      <c r="E32" s="11">
        <v>32</v>
      </c>
      <c r="F32" s="12">
        <v>273</v>
      </c>
      <c r="G32" s="13">
        <v>77</v>
      </c>
      <c r="H32" s="13">
        <v>484</v>
      </c>
      <c r="I32" s="13">
        <v>111</v>
      </c>
      <c r="J32" s="13">
        <v>119</v>
      </c>
      <c r="K32" s="13">
        <v>123</v>
      </c>
      <c r="L32" s="13">
        <v>519</v>
      </c>
      <c r="M32" s="13">
        <v>46</v>
      </c>
      <c r="N32" s="14">
        <v>2654</v>
      </c>
      <c r="O32" s="14">
        <v>110</v>
      </c>
      <c r="P32" s="13">
        <v>133</v>
      </c>
      <c r="Q32" s="13">
        <v>82</v>
      </c>
      <c r="R32" s="13">
        <v>83</v>
      </c>
      <c r="S32" s="13">
        <v>117</v>
      </c>
      <c r="T32" s="14">
        <v>1584</v>
      </c>
      <c r="U32" s="14">
        <v>107</v>
      </c>
      <c r="V32" s="14">
        <v>1149</v>
      </c>
      <c r="W32" s="14">
        <v>139</v>
      </c>
      <c r="X32" s="13">
        <v>507</v>
      </c>
      <c r="Y32" s="13">
        <v>67</v>
      </c>
      <c r="Z32" s="14">
        <v>2545</v>
      </c>
      <c r="AA32" s="14">
        <v>77</v>
      </c>
      <c r="AB32" s="13">
        <v>60</v>
      </c>
      <c r="AC32" s="13">
        <v>91</v>
      </c>
      <c r="AD32" s="13">
        <v>2.92</v>
      </c>
      <c r="AE32" s="13">
        <v>51</v>
      </c>
      <c r="AF32" s="14">
        <v>3558</v>
      </c>
      <c r="AG32" s="14">
        <v>125</v>
      </c>
      <c r="AH32" s="13">
        <v>0.91</v>
      </c>
      <c r="AI32" s="13">
        <v>80</v>
      </c>
      <c r="AJ32" s="13">
        <v>5</v>
      </c>
      <c r="AK32" s="15">
        <v>64</v>
      </c>
      <c r="AL32" t="str">
        <f t="shared" si="0"/>
        <v>Northern Alberta BeaglesIFHL</v>
      </c>
    </row>
    <row r="33" spans="1:38" x14ac:dyDescent="0.25">
      <c r="A33">
        <v>32</v>
      </c>
      <c r="B33" s="8" t="s">
        <v>75</v>
      </c>
      <c r="C33" s="9" t="s">
        <v>52</v>
      </c>
      <c r="D33" s="10">
        <f>SUM(G33,I33,K33,M33,O33,Q33,S33,U33,W33,Y33,AA33,AC33,AE33,AG33,AI33,AK33)</f>
        <v>1464</v>
      </c>
      <c r="E33" s="11">
        <v>28</v>
      </c>
      <c r="F33" s="12">
        <v>299</v>
      </c>
      <c r="G33" s="13">
        <v>118</v>
      </c>
      <c r="H33" s="13">
        <v>433</v>
      </c>
      <c r="I33" s="13">
        <v>69</v>
      </c>
      <c r="J33" s="13">
        <v>127</v>
      </c>
      <c r="K33" s="13">
        <v>131</v>
      </c>
      <c r="L33" s="13">
        <v>562</v>
      </c>
      <c r="M33" s="13">
        <v>62</v>
      </c>
      <c r="N33" s="14">
        <v>2598</v>
      </c>
      <c r="O33" s="14">
        <v>101</v>
      </c>
      <c r="P33" s="13">
        <v>121</v>
      </c>
      <c r="Q33" s="13">
        <v>55</v>
      </c>
      <c r="R33" s="13">
        <v>72</v>
      </c>
      <c r="S33" s="13">
        <v>74</v>
      </c>
      <c r="T33" s="14">
        <v>1437</v>
      </c>
      <c r="U33" s="14">
        <v>71</v>
      </c>
      <c r="V33" s="14">
        <v>1053</v>
      </c>
      <c r="W33" s="14">
        <v>129</v>
      </c>
      <c r="X33" s="13">
        <v>577</v>
      </c>
      <c r="Y33" s="13">
        <v>118</v>
      </c>
      <c r="Z33" s="14">
        <v>3073</v>
      </c>
      <c r="AA33" s="14">
        <v>106</v>
      </c>
      <c r="AB33" s="13">
        <v>66</v>
      </c>
      <c r="AC33" s="13">
        <v>112</v>
      </c>
      <c r="AD33" s="13">
        <v>2.65</v>
      </c>
      <c r="AE33" s="13">
        <v>105</v>
      </c>
      <c r="AF33" s="14">
        <v>2746</v>
      </c>
      <c r="AG33" s="14">
        <v>38</v>
      </c>
      <c r="AH33" s="13">
        <v>0.91100000000000003</v>
      </c>
      <c r="AI33" s="13">
        <v>91</v>
      </c>
      <c r="AJ33" s="13">
        <v>6</v>
      </c>
      <c r="AK33" s="15">
        <v>84</v>
      </c>
      <c r="AL33" t="str">
        <f t="shared" si="0"/>
        <v>Shake &amp; BakeWCFL</v>
      </c>
    </row>
    <row r="34" spans="1:38" x14ac:dyDescent="0.25">
      <c r="A34">
        <v>33</v>
      </c>
      <c r="B34" s="8" t="s">
        <v>76</v>
      </c>
      <c r="C34" s="9" t="s">
        <v>61</v>
      </c>
      <c r="D34" s="10">
        <f>SUM(G34,I34,K34,M34,O34,Q34,S34,U34,W34,Y34,AA34,AC34,AE34,AG34,AI34,AK34)</f>
        <v>1457</v>
      </c>
      <c r="E34" s="11">
        <v>30</v>
      </c>
      <c r="F34" s="12">
        <v>312</v>
      </c>
      <c r="G34" s="13">
        <v>129</v>
      </c>
      <c r="H34" s="13">
        <v>491</v>
      </c>
      <c r="I34" s="13">
        <v>116</v>
      </c>
      <c r="J34" s="13">
        <v>65</v>
      </c>
      <c r="K34" s="13">
        <v>82</v>
      </c>
      <c r="L34" s="13">
        <v>631</v>
      </c>
      <c r="M34" s="13">
        <v>104</v>
      </c>
      <c r="N34" s="14">
        <v>2850</v>
      </c>
      <c r="O34" s="14">
        <v>138</v>
      </c>
      <c r="P34" s="13">
        <v>142</v>
      </c>
      <c r="Q34" s="13">
        <v>101</v>
      </c>
      <c r="R34" s="13">
        <v>81</v>
      </c>
      <c r="S34" s="13">
        <v>109</v>
      </c>
      <c r="T34" s="14">
        <v>1519</v>
      </c>
      <c r="U34" s="14">
        <v>92</v>
      </c>
      <c r="V34" s="13">
        <v>858</v>
      </c>
      <c r="W34" s="14">
        <v>60</v>
      </c>
      <c r="X34" s="13">
        <v>529</v>
      </c>
      <c r="Y34" s="13">
        <v>82</v>
      </c>
      <c r="Z34" s="14">
        <v>1555</v>
      </c>
      <c r="AA34" s="14">
        <v>17</v>
      </c>
      <c r="AB34" s="13">
        <v>47</v>
      </c>
      <c r="AC34" s="13">
        <v>39</v>
      </c>
      <c r="AD34" s="13">
        <v>2.71</v>
      </c>
      <c r="AE34" s="13">
        <v>95</v>
      </c>
      <c r="AF34" s="14">
        <v>2979</v>
      </c>
      <c r="AG34" s="14">
        <v>64</v>
      </c>
      <c r="AH34" s="13">
        <v>0.91400000000000003</v>
      </c>
      <c r="AI34" s="13">
        <v>113</v>
      </c>
      <c r="AJ34" s="13">
        <v>8</v>
      </c>
      <c r="AK34" s="15">
        <v>116</v>
      </c>
      <c r="AL34" t="str">
        <f t="shared" si="0"/>
        <v>WumpaECFL</v>
      </c>
    </row>
    <row r="35" spans="1:38" x14ac:dyDescent="0.25">
      <c r="A35">
        <v>34</v>
      </c>
      <c r="B35" s="8" t="s">
        <v>63</v>
      </c>
      <c r="C35" s="9" t="s">
        <v>52</v>
      </c>
      <c r="D35" s="10">
        <f>SUM(G35,I35,K35,M35,O35,Q35,S35,U35,W35,Y35,AA35,AC35,AE35,AG35,AI35,AK35)</f>
        <v>1452</v>
      </c>
      <c r="E35" s="11">
        <v>45</v>
      </c>
      <c r="F35" s="12">
        <v>263</v>
      </c>
      <c r="G35" s="13">
        <v>57</v>
      </c>
      <c r="H35" s="13">
        <v>518</v>
      </c>
      <c r="I35" s="13">
        <v>127</v>
      </c>
      <c r="J35" s="13">
        <v>33</v>
      </c>
      <c r="K35" s="13">
        <v>54</v>
      </c>
      <c r="L35" s="13">
        <v>669</v>
      </c>
      <c r="M35" s="13">
        <v>118</v>
      </c>
      <c r="N35" s="14">
        <v>2661</v>
      </c>
      <c r="O35" s="14">
        <v>113</v>
      </c>
      <c r="P35" s="13">
        <v>171</v>
      </c>
      <c r="Q35" s="13">
        <v>134</v>
      </c>
      <c r="R35" s="13">
        <v>76</v>
      </c>
      <c r="S35" s="13">
        <v>94</v>
      </c>
      <c r="T35" s="14">
        <v>1578</v>
      </c>
      <c r="U35" s="14">
        <v>106</v>
      </c>
      <c r="V35" s="13">
        <v>934</v>
      </c>
      <c r="W35" s="14">
        <v>90</v>
      </c>
      <c r="X35" s="13">
        <v>487</v>
      </c>
      <c r="Y35" s="13">
        <v>48</v>
      </c>
      <c r="Z35" s="14">
        <v>3292</v>
      </c>
      <c r="AA35" s="14">
        <v>121</v>
      </c>
      <c r="AB35" s="13">
        <v>48</v>
      </c>
      <c r="AC35" s="13">
        <v>44</v>
      </c>
      <c r="AD35" s="13">
        <v>2.8</v>
      </c>
      <c r="AE35" s="13">
        <v>80</v>
      </c>
      <c r="AF35" s="14">
        <v>2997</v>
      </c>
      <c r="AG35" s="14">
        <v>68</v>
      </c>
      <c r="AH35" s="13">
        <v>0.91200000000000003</v>
      </c>
      <c r="AI35" s="13">
        <v>99</v>
      </c>
      <c r="AJ35" s="13">
        <v>7</v>
      </c>
      <c r="AK35" s="15">
        <v>99</v>
      </c>
      <c r="AL35" t="str">
        <f t="shared" si="0"/>
        <v>Bear in a HammockWCFL</v>
      </c>
    </row>
    <row r="36" spans="1:38" x14ac:dyDescent="0.25">
      <c r="A36">
        <v>35</v>
      </c>
      <c r="B36" s="8" t="s">
        <v>77</v>
      </c>
      <c r="C36" s="9" t="s">
        <v>45</v>
      </c>
      <c r="D36" s="10">
        <f>SUM(G36,I36,K36,M36,O36,Q36,S36,U36,W36,Y36,AA36,AC36,AE36,AG36,AI36,AK36)</f>
        <v>1441</v>
      </c>
      <c r="E36" s="11">
        <v>35</v>
      </c>
      <c r="F36" s="12">
        <v>286</v>
      </c>
      <c r="G36" s="13">
        <v>97</v>
      </c>
      <c r="H36" s="13">
        <v>427</v>
      </c>
      <c r="I36" s="13">
        <v>57</v>
      </c>
      <c r="J36" s="13">
        <v>122</v>
      </c>
      <c r="K36" s="13">
        <v>128</v>
      </c>
      <c r="L36" s="13">
        <v>683</v>
      </c>
      <c r="M36" s="13">
        <v>124</v>
      </c>
      <c r="N36" s="14">
        <v>2586</v>
      </c>
      <c r="O36" s="14">
        <v>98</v>
      </c>
      <c r="P36" s="13">
        <v>126</v>
      </c>
      <c r="Q36" s="13">
        <v>65</v>
      </c>
      <c r="R36" s="13">
        <v>74</v>
      </c>
      <c r="S36" s="13">
        <v>86</v>
      </c>
      <c r="T36" s="14">
        <v>1518</v>
      </c>
      <c r="U36" s="14">
        <v>90</v>
      </c>
      <c r="V36" s="13">
        <v>842</v>
      </c>
      <c r="W36" s="14">
        <v>52</v>
      </c>
      <c r="X36" s="13">
        <v>475</v>
      </c>
      <c r="Y36" s="13">
        <v>35</v>
      </c>
      <c r="Z36" s="14">
        <v>3384</v>
      </c>
      <c r="AA36" s="14">
        <v>122</v>
      </c>
      <c r="AB36" s="13">
        <v>65</v>
      </c>
      <c r="AC36" s="13">
        <v>106</v>
      </c>
      <c r="AD36" s="13">
        <v>2.95</v>
      </c>
      <c r="AE36" s="13">
        <v>45</v>
      </c>
      <c r="AF36" s="14">
        <v>3893</v>
      </c>
      <c r="AG36" s="14">
        <v>137</v>
      </c>
      <c r="AH36" s="13">
        <v>0.90800000000000003</v>
      </c>
      <c r="AI36" s="13">
        <v>63</v>
      </c>
      <c r="AJ36" s="13">
        <v>11</v>
      </c>
      <c r="AK36" s="15">
        <v>136</v>
      </c>
      <c r="AL36" t="str">
        <f t="shared" si="0"/>
        <v>Park Ex PunishersUFHL</v>
      </c>
    </row>
    <row r="37" spans="1:38" x14ac:dyDescent="0.25">
      <c r="A37">
        <v>36</v>
      </c>
      <c r="B37" s="8" t="s">
        <v>78</v>
      </c>
      <c r="C37" s="9" t="s">
        <v>54</v>
      </c>
      <c r="D37" s="10">
        <f>SUM(G37,I37,K37,M37,O37,Q37,S37,U37,W37,Y37,AA37,AC37,AE37,AG37,AI37,AK37)</f>
        <v>1435</v>
      </c>
      <c r="E37" s="11">
        <v>34</v>
      </c>
      <c r="F37" s="12">
        <v>289</v>
      </c>
      <c r="G37" s="13">
        <v>101</v>
      </c>
      <c r="H37" s="13">
        <v>504</v>
      </c>
      <c r="I37" s="13">
        <v>124</v>
      </c>
      <c r="J37" s="13">
        <v>172</v>
      </c>
      <c r="K37" s="13">
        <v>139</v>
      </c>
      <c r="L37" s="13">
        <v>797</v>
      </c>
      <c r="M37" s="13">
        <v>139</v>
      </c>
      <c r="N37" s="14">
        <v>2606</v>
      </c>
      <c r="O37" s="14">
        <v>103</v>
      </c>
      <c r="P37" s="13">
        <v>145</v>
      </c>
      <c r="Q37" s="13">
        <v>107</v>
      </c>
      <c r="R37" s="13">
        <v>67</v>
      </c>
      <c r="S37" s="13">
        <v>50</v>
      </c>
      <c r="T37" s="14">
        <v>1780</v>
      </c>
      <c r="U37" s="14">
        <v>126</v>
      </c>
      <c r="V37" s="14">
        <v>1062</v>
      </c>
      <c r="W37" s="14">
        <v>133</v>
      </c>
      <c r="X37" s="13">
        <v>612</v>
      </c>
      <c r="Y37" s="13">
        <v>128</v>
      </c>
      <c r="Z37" s="14">
        <v>2788</v>
      </c>
      <c r="AA37" s="14">
        <v>94</v>
      </c>
      <c r="AB37" s="13">
        <v>54</v>
      </c>
      <c r="AC37" s="13">
        <v>64</v>
      </c>
      <c r="AD37" s="13">
        <v>3.1</v>
      </c>
      <c r="AE37" s="13">
        <v>17</v>
      </c>
      <c r="AF37" s="14">
        <v>2497</v>
      </c>
      <c r="AG37" s="14">
        <v>17</v>
      </c>
      <c r="AH37" s="13">
        <v>0.89900000000000002</v>
      </c>
      <c r="AI37" s="13">
        <v>9</v>
      </c>
      <c r="AJ37" s="13">
        <v>6</v>
      </c>
      <c r="AK37" s="15">
        <v>84</v>
      </c>
      <c r="AL37" t="str">
        <f t="shared" si="0"/>
        <v>Sex PantherSFHL</v>
      </c>
    </row>
    <row r="38" spans="1:38" x14ac:dyDescent="0.25">
      <c r="A38">
        <v>37</v>
      </c>
      <c r="B38" s="8" t="s">
        <v>79</v>
      </c>
      <c r="C38" s="9" t="s">
        <v>40</v>
      </c>
      <c r="D38" s="10">
        <f>SUM(G38,I38,K38,M38,O38,Q38,S38,U38,W38,Y38,AA38,AC38,AE38,AG38,AI38,AK38)</f>
        <v>1423</v>
      </c>
      <c r="E38" s="11">
        <v>31</v>
      </c>
      <c r="F38" s="12">
        <v>296</v>
      </c>
      <c r="G38" s="13">
        <v>113</v>
      </c>
      <c r="H38" s="13">
        <v>430</v>
      </c>
      <c r="I38" s="13">
        <v>65</v>
      </c>
      <c r="J38" s="13">
        <v>86</v>
      </c>
      <c r="K38" s="13">
        <v>103</v>
      </c>
      <c r="L38" s="13">
        <v>603</v>
      </c>
      <c r="M38" s="13">
        <v>83</v>
      </c>
      <c r="N38" s="14">
        <v>2526</v>
      </c>
      <c r="O38" s="14">
        <v>84</v>
      </c>
      <c r="P38" s="13">
        <v>142</v>
      </c>
      <c r="Q38" s="13">
        <v>101</v>
      </c>
      <c r="R38" s="13">
        <v>96</v>
      </c>
      <c r="S38" s="13">
        <v>134</v>
      </c>
      <c r="T38" s="14">
        <v>1666</v>
      </c>
      <c r="U38" s="14">
        <v>117</v>
      </c>
      <c r="V38" s="13">
        <v>848</v>
      </c>
      <c r="W38" s="14">
        <v>55</v>
      </c>
      <c r="X38" s="13">
        <v>506</v>
      </c>
      <c r="Y38" s="13">
        <v>66</v>
      </c>
      <c r="Z38" s="14">
        <v>2229</v>
      </c>
      <c r="AA38" s="14">
        <v>51</v>
      </c>
      <c r="AB38" s="13">
        <v>57</v>
      </c>
      <c r="AC38" s="13">
        <v>78</v>
      </c>
      <c r="AD38" s="13">
        <v>2.8</v>
      </c>
      <c r="AE38" s="13">
        <v>80</v>
      </c>
      <c r="AF38" s="14">
        <v>3558</v>
      </c>
      <c r="AG38" s="14">
        <v>125</v>
      </c>
      <c r="AH38" s="13">
        <v>0.91300000000000003</v>
      </c>
      <c r="AI38" s="13">
        <v>104</v>
      </c>
      <c r="AJ38" s="13">
        <v>5</v>
      </c>
      <c r="AK38" s="15">
        <v>64</v>
      </c>
      <c r="AL38" t="str">
        <f t="shared" si="0"/>
        <v>Reggie DunlopsPCFL</v>
      </c>
    </row>
    <row r="39" spans="1:38" x14ac:dyDescent="0.25">
      <c r="A39">
        <v>38</v>
      </c>
      <c r="B39" s="8" t="s">
        <v>80</v>
      </c>
      <c r="C39" s="9" t="s">
        <v>61</v>
      </c>
      <c r="D39" s="10">
        <f>SUM(G39,I39,K39,M39,O39,Q39,S39,U39,W39,Y39,AA39,AC39,AE39,AG39,AI39,AK39)</f>
        <v>1417</v>
      </c>
      <c r="E39" s="11">
        <v>38</v>
      </c>
      <c r="F39" s="12">
        <v>284</v>
      </c>
      <c r="G39" s="13">
        <v>95</v>
      </c>
      <c r="H39" s="13">
        <v>452</v>
      </c>
      <c r="I39" s="13">
        <v>87</v>
      </c>
      <c r="J39" s="13">
        <v>96</v>
      </c>
      <c r="K39" s="13">
        <v>112</v>
      </c>
      <c r="L39" s="13">
        <v>687</v>
      </c>
      <c r="M39" s="13">
        <v>127</v>
      </c>
      <c r="N39" s="14">
        <v>2565</v>
      </c>
      <c r="O39" s="14">
        <v>95</v>
      </c>
      <c r="P39" s="13">
        <v>132</v>
      </c>
      <c r="Q39" s="13">
        <v>78</v>
      </c>
      <c r="R39" s="13">
        <v>76</v>
      </c>
      <c r="S39" s="13">
        <v>94</v>
      </c>
      <c r="T39" s="14">
        <v>1930</v>
      </c>
      <c r="U39" s="14">
        <v>133</v>
      </c>
      <c r="V39" s="14">
        <v>1098</v>
      </c>
      <c r="W39" s="14">
        <v>135</v>
      </c>
      <c r="X39" s="13">
        <v>534</v>
      </c>
      <c r="Y39" s="13">
        <v>88</v>
      </c>
      <c r="Z39" s="14">
        <v>3149</v>
      </c>
      <c r="AA39" s="14">
        <v>110</v>
      </c>
      <c r="AB39" s="13">
        <v>51</v>
      </c>
      <c r="AC39" s="13">
        <v>52</v>
      </c>
      <c r="AD39" s="13">
        <v>3</v>
      </c>
      <c r="AE39" s="13">
        <v>36</v>
      </c>
      <c r="AF39" s="14">
        <v>3160</v>
      </c>
      <c r="AG39" s="14">
        <v>90</v>
      </c>
      <c r="AH39" s="13">
        <v>0.90200000000000002</v>
      </c>
      <c r="AI39" s="13">
        <v>21</v>
      </c>
      <c r="AJ39" s="13">
        <v>5</v>
      </c>
      <c r="AK39" s="15">
        <v>64</v>
      </c>
      <c r="AL39" t="str">
        <f t="shared" si="0"/>
        <v>The PylonsECFL</v>
      </c>
    </row>
    <row r="40" spans="1:38" x14ac:dyDescent="0.25">
      <c r="A40">
        <v>39</v>
      </c>
      <c r="B40" s="8" t="s">
        <v>81</v>
      </c>
      <c r="C40" s="9" t="s">
        <v>66</v>
      </c>
      <c r="D40" s="10">
        <f>SUM(G40,I40,K40,M40,O40,Q40,S40,U40,W40,Y40,AA40,AC40,AE40,AG40,AI40,AK40)</f>
        <v>1416</v>
      </c>
      <c r="E40" s="11">
        <v>41</v>
      </c>
      <c r="F40" s="12">
        <v>278</v>
      </c>
      <c r="G40" s="13">
        <v>88</v>
      </c>
      <c r="H40" s="13">
        <v>438</v>
      </c>
      <c r="I40" s="13">
        <v>72</v>
      </c>
      <c r="J40" s="13">
        <v>36</v>
      </c>
      <c r="K40" s="13">
        <v>56</v>
      </c>
      <c r="L40" s="13">
        <v>687</v>
      </c>
      <c r="M40" s="13">
        <v>127</v>
      </c>
      <c r="N40" s="14">
        <v>2367</v>
      </c>
      <c r="O40" s="14">
        <v>55</v>
      </c>
      <c r="P40" s="13">
        <v>114</v>
      </c>
      <c r="Q40" s="13">
        <v>40</v>
      </c>
      <c r="R40" s="13">
        <v>68</v>
      </c>
      <c r="S40" s="13">
        <v>60</v>
      </c>
      <c r="T40" s="14">
        <v>2092</v>
      </c>
      <c r="U40" s="14">
        <v>139</v>
      </c>
      <c r="V40" s="14">
        <v>1105</v>
      </c>
      <c r="W40" s="14">
        <v>138</v>
      </c>
      <c r="X40" s="13">
        <v>490</v>
      </c>
      <c r="Y40" s="13">
        <v>53</v>
      </c>
      <c r="Z40" s="14">
        <v>4344</v>
      </c>
      <c r="AA40" s="14">
        <v>138</v>
      </c>
      <c r="AB40" s="13">
        <v>74</v>
      </c>
      <c r="AC40" s="13">
        <v>130</v>
      </c>
      <c r="AD40" s="13">
        <v>2.82</v>
      </c>
      <c r="AE40" s="13">
        <v>74</v>
      </c>
      <c r="AF40" s="14">
        <v>3183</v>
      </c>
      <c r="AG40" s="14">
        <v>91</v>
      </c>
      <c r="AH40" s="13">
        <v>0.91100000000000003</v>
      </c>
      <c r="AI40" s="13">
        <v>91</v>
      </c>
      <c r="AJ40" s="13">
        <v>5</v>
      </c>
      <c r="AK40" s="15">
        <v>64</v>
      </c>
      <c r="AL40" t="str">
        <f t="shared" si="0"/>
        <v>Northern PikesGNFL</v>
      </c>
    </row>
    <row r="41" spans="1:38" x14ac:dyDescent="0.25">
      <c r="A41">
        <v>40</v>
      </c>
      <c r="B41" s="8" t="s">
        <v>82</v>
      </c>
      <c r="C41" s="9" t="s">
        <v>42</v>
      </c>
      <c r="D41" s="10">
        <f>SUM(G41,I41,K41,M41,O41,Q41,S41,U41,W41,Y41,AA41,AC41,AE41,AG41,AI41,AK41)</f>
        <v>1415</v>
      </c>
      <c r="E41" s="11">
        <v>49</v>
      </c>
      <c r="F41" s="12">
        <v>279</v>
      </c>
      <c r="G41" s="13">
        <v>89</v>
      </c>
      <c r="H41" s="13">
        <v>453</v>
      </c>
      <c r="I41" s="13">
        <v>90</v>
      </c>
      <c r="J41" s="13">
        <v>166</v>
      </c>
      <c r="K41" s="13">
        <v>138</v>
      </c>
      <c r="L41" s="13">
        <v>673</v>
      </c>
      <c r="M41" s="13">
        <v>120</v>
      </c>
      <c r="N41" s="14">
        <v>2593</v>
      </c>
      <c r="O41" s="14">
        <v>100</v>
      </c>
      <c r="P41" s="13">
        <v>122</v>
      </c>
      <c r="Q41" s="13">
        <v>57</v>
      </c>
      <c r="R41" s="13">
        <v>77</v>
      </c>
      <c r="S41" s="13">
        <v>97</v>
      </c>
      <c r="T41" s="14">
        <v>1796</v>
      </c>
      <c r="U41" s="14">
        <v>127</v>
      </c>
      <c r="V41" s="13">
        <v>984</v>
      </c>
      <c r="W41" s="14">
        <v>114</v>
      </c>
      <c r="X41" s="13">
        <v>570</v>
      </c>
      <c r="Y41" s="13">
        <v>113</v>
      </c>
      <c r="Z41" s="14">
        <v>3173</v>
      </c>
      <c r="AA41" s="14">
        <v>112</v>
      </c>
      <c r="AB41" s="13">
        <v>39</v>
      </c>
      <c r="AC41" s="13">
        <v>14</v>
      </c>
      <c r="AD41" s="13">
        <v>2.95</v>
      </c>
      <c r="AE41" s="13">
        <v>45</v>
      </c>
      <c r="AF41" s="14">
        <v>2796</v>
      </c>
      <c r="AG41" s="14">
        <v>45</v>
      </c>
      <c r="AH41" s="13">
        <v>0.90700000000000003</v>
      </c>
      <c r="AI41" s="13">
        <v>55</v>
      </c>
      <c r="AJ41" s="13">
        <v>7</v>
      </c>
      <c r="AK41" s="15">
        <v>99</v>
      </c>
      <c r="AL41" t="str">
        <f t="shared" si="0"/>
        <v>Butchers of BloomfieldIFHL</v>
      </c>
    </row>
    <row r="42" spans="1:38" x14ac:dyDescent="0.25">
      <c r="A42">
        <v>41</v>
      </c>
      <c r="B42" s="8" t="s">
        <v>83</v>
      </c>
      <c r="C42" s="9" t="s">
        <v>54</v>
      </c>
      <c r="D42" s="10">
        <f>SUM(G42,I42,K42,M42,O42,Q42,S42,U42,W42,Y42,AA42,AC42,AE42,AG42,AI42,AK42)</f>
        <v>1415</v>
      </c>
      <c r="E42" s="11">
        <v>37</v>
      </c>
      <c r="F42" s="12">
        <v>324</v>
      </c>
      <c r="G42" s="13">
        <v>135</v>
      </c>
      <c r="H42" s="13">
        <v>466</v>
      </c>
      <c r="I42" s="13">
        <v>96</v>
      </c>
      <c r="J42" s="13">
        <v>53</v>
      </c>
      <c r="K42" s="13">
        <v>73</v>
      </c>
      <c r="L42" s="13">
        <v>632</v>
      </c>
      <c r="M42" s="13">
        <v>105</v>
      </c>
      <c r="N42" s="14">
        <v>2726</v>
      </c>
      <c r="O42" s="14">
        <v>124</v>
      </c>
      <c r="P42" s="13">
        <v>119</v>
      </c>
      <c r="Q42" s="13">
        <v>51</v>
      </c>
      <c r="R42" s="13">
        <v>101</v>
      </c>
      <c r="S42" s="13">
        <v>137</v>
      </c>
      <c r="T42" s="14">
        <v>1494</v>
      </c>
      <c r="U42" s="14">
        <v>80</v>
      </c>
      <c r="V42" s="13">
        <v>904</v>
      </c>
      <c r="W42" s="14">
        <v>78</v>
      </c>
      <c r="X42" s="13">
        <v>536</v>
      </c>
      <c r="Y42" s="13">
        <v>91</v>
      </c>
      <c r="Z42" s="14">
        <v>3288</v>
      </c>
      <c r="AA42" s="14">
        <v>120</v>
      </c>
      <c r="AB42" s="13">
        <v>53</v>
      </c>
      <c r="AC42" s="13">
        <v>58</v>
      </c>
      <c r="AD42" s="13">
        <v>3.11</v>
      </c>
      <c r="AE42" s="13">
        <v>15</v>
      </c>
      <c r="AF42" s="14">
        <v>3655</v>
      </c>
      <c r="AG42" s="14">
        <v>132</v>
      </c>
      <c r="AH42" s="13">
        <v>0.90200000000000002</v>
      </c>
      <c r="AI42" s="13">
        <v>21</v>
      </c>
      <c r="AJ42" s="13">
        <v>7</v>
      </c>
      <c r="AK42" s="15">
        <v>99</v>
      </c>
      <c r="AL42" t="str">
        <f t="shared" si="0"/>
        <v>StyleBoyzSFHL</v>
      </c>
    </row>
    <row r="43" spans="1:38" x14ac:dyDescent="0.25">
      <c r="A43">
        <v>42</v>
      </c>
      <c r="B43" s="8" t="s">
        <v>84</v>
      </c>
      <c r="C43" s="9" t="s">
        <v>50</v>
      </c>
      <c r="D43" s="10">
        <f>SUM(G43,I43,K43,M43,O43,Q43,S43,U43,W43,Y43,AA43,AC43,AE43,AG43,AI43,AK43)</f>
        <v>1414</v>
      </c>
      <c r="E43" s="11">
        <v>40</v>
      </c>
      <c r="F43" s="12">
        <v>274</v>
      </c>
      <c r="G43" s="13">
        <v>81</v>
      </c>
      <c r="H43" s="13">
        <v>431</v>
      </c>
      <c r="I43" s="13">
        <v>68</v>
      </c>
      <c r="J43" s="13">
        <v>59</v>
      </c>
      <c r="K43" s="13">
        <v>77</v>
      </c>
      <c r="L43" s="13">
        <v>587</v>
      </c>
      <c r="M43" s="13">
        <v>73</v>
      </c>
      <c r="N43" s="14">
        <v>2745</v>
      </c>
      <c r="O43" s="14">
        <v>126</v>
      </c>
      <c r="P43" s="13">
        <v>115</v>
      </c>
      <c r="Q43" s="13">
        <v>42</v>
      </c>
      <c r="R43" s="13">
        <v>75</v>
      </c>
      <c r="S43" s="13">
        <v>89</v>
      </c>
      <c r="T43" s="14">
        <v>1619</v>
      </c>
      <c r="U43" s="14">
        <v>113</v>
      </c>
      <c r="V43" s="14">
        <v>1073</v>
      </c>
      <c r="W43" s="14">
        <v>134</v>
      </c>
      <c r="X43" s="13">
        <v>547</v>
      </c>
      <c r="Y43" s="13">
        <v>100</v>
      </c>
      <c r="Z43" s="14">
        <v>3642</v>
      </c>
      <c r="AA43" s="14">
        <v>128</v>
      </c>
      <c r="AB43" s="13">
        <v>61</v>
      </c>
      <c r="AC43" s="13">
        <v>93</v>
      </c>
      <c r="AD43" s="13">
        <v>3</v>
      </c>
      <c r="AE43" s="13">
        <v>36</v>
      </c>
      <c r="AF43" s="14">
        <v>3564</v>
      </c>
      <c r="AG43" s="14">
        <v>126</v>
      </c>
      <c r="AH43" s="13">
        <v>0.90400000000000003</v>
      </c>
      <c r="AI43" s="13">
        <v>29</v>
      </c>
      <c r="AJ43" s="13">
        <v>7</v>
      </c>
      <c r="AK43" s="15">
        <v>99</v>
      </c>
      <c r="AL43" t="str">
        <f t="shared" si="0"/>
        <v>Nova Scotia VoyageursHUEL</v>
      </c>
    </row>
    <row r="44" spans="1:38" x14ac:dyDescent="0.25">
      <c r="A44">
        <v>43</v>
      </c>
      <c r="B44" s="8" t="s">
        <v>85</v>
      </c>
      <c r="C44" s="9" t="s">
        <v>40</v>
      </c>
      <c r="D44" s="10">
        <f>SUM(G44,I44,K44,M44,O44,Q44,S44,U44,W44,Y44,AA44,AC44,AE44,AG44,AI44,AK44)</f>
        <v>1411</v>
      </c>
      <c r="E44" s="11">
        <v>53</v>
      </c>
      <c r="F44" s="12">
        <v>264</v>
      </c>
      <c r="G44" s="13">
        <v>58</v>
      </c>
      <c r="H44" s="13">
        <v>491</v>
      </c>
      <c r="I44" s="13">
        <v>116</v>
      </c>
      <c r="J44" s="13">
        <v>77</v>
      </c>
      <c r="K44" s="13">
        <v>98</v>
      </c>
      <c r="L44" s="13">
        <v>475</v>
      </c>
      <c r="M44" s="13">
        <v>26</v>
      </c>
      <c r="N44" s="14">
        <v>2592</v>
      </c>
      <c r="O44" s="14">
        <v>99</v>
      </c>
      <c r="P44" s="13">
        <v>142</v>
      </c>
      <c r="Q44" s="13">
        <v>101</v>
      </c>
      <c r="R44" s="13">
        <v>75</v>
      </c>
      <c r="S44" s="13">
        <v>89</v>
      </c>
      <c r="T44" s="14">
        <v>1030</v>
      </c>
      <c r="U44" s="14">
        <v>13</v>
      </c>
      <c r="V44" s="13">
        <v>826</v>
      </c>
      <c r="W44" s="14">
        <v>42</v>
      </c>
      <c r="X44" s="13">
        <v>614</v>
      </c>
      <c r="Y44" s="13">
        <v>130</v>
      </c>
      <c r="Z44" s="14">
        <v>2202</v>
      </c>
      <c r="AA44" s="14">
        <v>49</v>
      </c>
      <c r="AB44" s="13">
        <v>73</v>
      </c>
      <c r="AC44" s="13">
        <v>129</v>
      </c>
      <c r="AD44" s="13">
        <v>2.61</v>
      </c>
      <c r="AE44" s="13">
        <v>112</v>
      </c>
      <c r="AF44" s="14">
        <v>3596</v>
      </c>
      <c r="AG44" s="14">
        <v>129</v>
      </c>
      <c r="AH44" s="13">
        <v>0.91300000000000003</v>
      </c>
      <c r="AI44" s="13">
        <v>104</v>
      </c>
      <c r="AJ44" s="13">
        <v>8</v>
      </c>
      <c r="AK44" s="15">
        <v>116</v>
      </c>
      <c r="AL44" t="str">
        <f t="shared" si="0"/>
        <v>Mighty Morphin' Power ForwardsPCFL</v>
      </c>
    </row>
    <row r="45" spans="1:38" x14ac:dyDescent="0.25">
      <c r="A45">
        <v>44</v>
      </c>
      <c r="B45" s="8" t="s">
        <v>86</v>
      </c>
      <c r="C45" s="9" t="s">
        <v>52</v>
      </c>
      <c r="D45" s="10">
        <f>SUM(G45,I45,K45,M45,O45,Q45,S45,U45,W45,Y45,AA45,AC45,AE45,AG45,AI45,AK45)</f>
        <v>1407</v>
      </c>
      <c r="E45" s="11">
        <v>48</v>
      </c>
      <c r="F45" s="12">
        <v>277</v>
      </c>
      <c r="G45" s="13">
        <v>87</v>
      </c>
      <c r="H45" s="13">
        <v>400</v>
      </c>
      <c r="I45" s="13">
        <v>38</v>
      </c>
      <c r="J45" s="13">
        <v>139</v>
      </c>
      <c r="K45" s="13">
        <v>134</v>
      </c>
      <c r="L45" s="13">
        <v>647</v>
      </c>
      <c r="M45" s="13">
        <v>112</v>
      </c>
      <c r="N45" s="14">
        <v>2384</v>
      </c>
      <c r="O45" s="14">
        <v>57</v>
      </c>
      <c r="P45" s="13">
        <v>110</v>
      </c>
      <c r="Q45" s="13">
        <v>36</v>
      </c>
      <c r="R45" s="13">
        <v>76</v>
      </c>
      <c r="S45" s="13">
        <v>94</v>
      </c>
      <c r="T45" s="14">
        <v>1365</v>
      </c>
      <c r="U45" s="14">
        <v>51</v>
      </c>
      <c r="V45" s="13">
        <v>760</v>
      </c>
      <c r="W45" s="14">
        <v>21</v>
      </c>
      <c r="X45" s="13">
        <v>503</v>
      </c>
      <c r="Y45" s="13">
        <v>65</v>
      </c>
      <c r="Z45" s="14">
        <v>2079</v>
      </c>
      <c r="AA45" s="14">
        <v>38</v>
      </c>
      <c r="AB45" s="13">
        <v>85</v>
      </c>
      <c r="AC45" s="13">
        <v>139</v>
      </c>
      <c r="AD45" s="13">
        <v>2.42</v>
      </c>
      <c r="AE45" s="13">
        <v>135</v>
      </c>
      <c r="AF45" s="14">
        <v>3733</v>
      </c>
      <c r="AG45" s="14">
        <v>134</v>
      </c>
      <c r="AH45" s="13">
        <v>0.92100000000000004</v>
      </c>
      <c r="AI45" s="13">
        <v>138</v>
      </c>
      <c r="AJ45" s="13">
        <v>9</v>
      </c>
      <c r="AK45" s="15">
        <v>128</v>
      </c>
      <c r="AL45" t="str">
        <f t="shared" si="0"/>
        <v>The HighlandersWCFL</v>
      </c>
    </row>
    <row r="46" spans="1:38" x14ac:dyDescent="0.25">
      <c r="A46">
        <v>45</v>
      </c>
      <c r="B46" s="8" t="s">
        <v>87</v>
      </c>
      <c r="C46" s="9" t="s">
        <v>38</v>
      </c>
      <c r="D46" s="10">
        <f>SUM(G46,I46,K46,M46,O46,Q46,S46,U46,W46,Y46,AA46,AC46,AE46,AG46,AI46,AK46)</f>
        <v>1400</v>
      </c>
      <c r="E46" s="11">
        <v>42</v>
      </c>
      <c r="F46" s="12">
        <v>255</v>
      </c>
      <c r="G46" s="13">
        <v>47</v>
      </c>
      <c r="H46" s="13">
        <v>402</v>
      </c>
      <c r="I46" s="13">
        <v>40</v>
      </c>
      <c r="J46" s="13">
        <v>63</v>
      </c>
      <c r="K46" s="13">
        <v>80</v>
      </c>
      <c r="L46" s="13">
        <v>586</v>
      </c>
      <c r="M46" s="13">
        <v>72</v>
      </c>
      <c r="N46" s="14">
        <v>2263</v>
      </c>
      <c r="O46" s="14">
        <v>30</v>
      </c>
      <c r="P46" s="13">
        <v>92</v>
      </c>
      <c r="Q46" s="13">
        <v>11</v>
      </c>
      <c r="R46" s="13">
        <v>86</v>
      </c>
      <c r="S46" s="13">
        <v>122</v>
      </c>
      <c r="T46" s="14">
        <v>1756</v>
      </c>
      <c r="U46" s="14">
        <v>125</v>
      </c>
      <c r="V46" s="13">
        <v>968</v>
      </c>
      <c r="W46" s="14">
        <v>105</v>
      </c>
      <c r="X46" s="13">
        <v>484</v>
      </c>
      <c r="Y46" s="13">
        <v>43</v>
      </c>
      <c r="Z46" s="14">
        <v>3129</v>
      </c>
      <c r="AA46" s="14">
        <v>109</v>
      </c>
      <c r="AB46" s="13">
        <v>73</v>
      </c>
      <c r="AC46" s="13">
        <v>129</v>
      </c>
      <c r="AD46" s="13">
        <v>2.4300000000000002</v>
      </c>
      <c r="AE46" s="13">
        <v>134</v>
      </c>
      <c r="AF46" s="14">
        <v>3131</v>
      </c>
      <c r="AG46" s="14">
        <v>86</v>
      </c>
      <c r="AH46" s="13">
        <v>0.91700000000000004</v>
      </c>
      <c r="AI46" s="13">
        <v>127</v>
      </c>
      <c r="AJ46" s="13">
        <v>15</v>
      </c>
      <c r="AK46" s="15">
        <v>140</v>
      </c>
      <c r="AL46" t="str">
        <f t="shared" si="0"/>
        <v>Darth CharizardsCFHL</v>
      </c>
    </row>
    <row r="47" spans="1:38" x14ac:dyDescent="0.25">
      <c r="A47">
        <v>46</v>
      </c>
      <c r="B47" s="8" t="s">
        <v>88</v>
      </c>
      <c r="C47" s="9" t="s">
        <v>50</v>
      </c>
      <c r="D47" s="10">
        <f>SUM(G47,I47,K47,M47,O47,Q47,S47,U47,W47,Y47,AA47,AC47,AE47,AG47,AI47,AK47)</f>
        <v>1394</v>
      </c>
      <c r="E47" s="11">
        <v>47</v>
      </c>
      <c r="F47" s="12">
        <v>300</v>
      </c>
      <c r="G47" s="13">
        <v>119</v>
      </c>
      <c r="H47" s="13">
        <v>470</v>
      </c>
      <c r="I47" s="13">
        <v>99</v>
      </c>
      <c r="J47" s="13">
        <v>47</v>
      </c>
      <c r="K47" s="13">
        <v>65</v>
      </c>
      <c r="L47" s="13">
        <v>613</v>
      </c>
      <c r="M47" s="13">
        <v>97</v>
      </c>
      <c r="N47" s="14">
        <v>2790</v>
      </c>
      <c r="O47" s="14">
        <v>132</v>
      </c>
      <c r="P47" s="13">
        <v>126</v>
      </c>
      <c r="Q47" s="13">
        <v>65</v>
      </c>
      <c r="R47" s="13">
        <v>82</v>
      </c>
      <c r="S47" s="13">
        <v>111</v>
      </c>
      <c r="T47" s="14">
        <v>1547</v>
      </c>
      <c r="U47" s="14">
        <v>99</v>
      </c>
      <c r="V47" s="14">
        <v>1151</v>
      </c>
      <c r="W47" s="14">
        <v>140</v>
      </c>
      <c r="X47" s="13">
        <v>643</v>
      </c>
      <c r="Y47" s="13">
        <v>138</v>
      </c>
      <c r="Z47" s="14">
        <v>3122</v>
      </c>
      <c r="AA47" s="14">
        <v>108</v>
      </c>
      <c r="AB47" s="13">
        <v>52</v>
      </c>
      <c r="AC47" s="13">
        <v>57</v>
      </c>
      <c r="AD47" s="13">
        <v>2.98</v>
      </c>
      <c r="AE47" s="13">
        <v>38</v>
      </c>
      <c r="AF47" s="14">
        <v>2980</v>
      </c>
      <c r="AG47" s="14">
        <v>65</v>
      </c>
      <c r="AH47" s="13">
        <v>0.90500000000000003</v>
      </c>
      <c r="AI47" s="13">
        <v>37</v>
      </c>
      <c r="AJ47" s="13">
        <v>3</v>
      </c>
      <c r="AK47" s="15">
        <v>24</v>
      </c>
      <c r="AL47" t="str">
        <f t="shared" si="0"/>
        <v>Blue Ice WarriorsHUEL</v>
      </c>
    </row>
    <row r="48" spans="1:38" x14ac:dyDescent="0.25">
      <c r="A48">
        <v>47</v>
      </c>
      <c r="B48" s="8" t="s">
        <v>89</v>
      </c>
      <c r="C48" s="9" t="s">
        <v>52</v>
      </c>
      <c r="D48" s="10">
        <f>SUM(G48,I48,K48,M48,O48,Q48,S48,U48,W48,Y48,AA48,AC48,AE48,AG48,AI48,AK48)</f>
        <v>1390</v>
      </c>
      <c r="E48" s="11">
        <v>44</v>
      </c>
      <c r="F48" s="12">
        <v>274</v>
      </c>
      <c r="G48" s="13">
        <v>81</v>
      </c>
      <c r="H48" s="13">
        <v>380</v>
      </c>
      <c r="I48" s="13">
        <v>24</v>
      </c>
      <c r="J48" s="13">
        <v>9</v>
      </c>
      <c r="K48" s="13">
        <v>41</v>
      </c>
      <c r="L48" s="13">
        <v>592</v>
      </c>
      <c r="M48" s="13">
        <v>75</v>
      </c>
      <c r="N48" s="14">
        <v>2494</v>
      </c>
      <c r="O48" s="14">
        <v>77</v>
      </c>
      <c r="P48" s="13">
        <v>100</v>
      </c>
      <c r="Q48" s="13">
        <v>22</v>
      </c>
      <c r="R48" s="13">
        <v>71</v>
      </c>
      <c r="S48" s="13">
        <v>69</v>
      </c>
      <c r="T48" s="14">
        <v>1436</v>
      </c>
      <c r="U48" s="14">
        <v>70</v>
      </c>
      <c r="V48" s="13">
        <v>982</v>
      </c>
      <c r="W48" s="14">
        <v>112</v>
      </c>
      <c r="X48" s="13">
        <v>495</v>
      </c>
      <c r="Y48" s="13">
        <v>60</v>
      </c>
      <c r="Z48" s="14">
        <v>3060</v>
      </c>
      <c r="AA48" s="14">
        <v>105</v>
      </c>
      <c r="AB48" s="13">
        <v>77</v>
      </c>
      <c r="AC48" s="13">
        <v>135</v>
      </c>
      <c r="AD48" s="13">
        <v>2.5099999999999998</v>
      </c>
      <c r="AE48" s="13">
        <v>128</v>
      </c>
      <c r="AF48" s="14">
        <v>3621</v>
      </c>
      <c r="AG48" s="14">
        <v>131</v>
      </c>
      <c r="AH48" s="13">
        <v>0.91700000000000004</v>
      </c>
      <c r="AI48" s="13">
        <v>127</v>
      </c>
      <c r="AJ48" s="13">
        <v>10</v>
      </c>
      <c r="AK48" s="15">
        <v>133</v>
      </c>
      <c r="AL48" t="str">
        <f t="shared" si="0"/>
        <v>ProStarsWCFL</v>
      </c>
    </row>
    <row r="49" spans="1:38" x14ac:dyDescent="0.25">
      <c r="A49">
        <v>48</v>
      </c>
      <c r="B49" s="8" t="s">
        <v>90</v>
      </c>
      <c r="C49" s="9" t="s">
        <v>66</v>
      </c>
      <c r="D49" s="10">
        <f>SUM(G49,I49,K49,M49,O49,Q49,S49,U49,W49,Y49,AA49,AC49,AE49,AG49,AI49,AK49)</f>
        <v>1363</v>
      </c>
      <c r="E49" s="11">
        <v>39</v>
      </c>
      <c r="F49" s="12">
        <v>254</v>
      </c>
      <c r="G49" s="13">
        <v>45</v>
      </c>
      <c r="H49" s="13">
        <v>456</v>
      </c>
      <c r="I49" s="13">
        <v>92</v>
      </c>
      <c r="J49" s="13">
        <v>75</v>
      </c>
      <c r="K49" s="13">
        <v>95</v>
      </c>
      <c r="L49" s="13">
        <v>696</v>
      </c>
      <c r="M49" s="13">
        <v>129</v>
      </c>
      <c r="N49" s="14">
        <v>2428</v>
      </c>
      <c r="O49" s="14">
        <v>67</v>
      </c>
      <c r="P49" s="13">
        <v>140</v>
      </c>
      <c r="Q49" s="13">
        <v>94</v>
      </c>
      <c r="R49" s="13">
        <v>63</v>
      </c>
      <c r="S49" s="13">
        <v>33</v>
      </c>
      <c r="T49" s="14">
        <v>1992</v>
      </c>
      <c r="U49" s="14">
        <v>136</v>
      </c>
      <c r="V49" s="13">
        <v>950</v>
      </c>
      <c r="W49" s="14">
        <v>96</v>
      </c>
      <c r="X49" s="13">
        <v>508</v>
      </c>
      <c r="Y49" s="13">
        <v>69</v>
      </c>
      <c r="Z49" s="14">
        <v>1908</v>
      </c>
      <c r="AA49" s="14">
        <v>28</v>
      </c>
      <c r="AB49" s="13">
        <v>48</v>
      </c>
      <c r="AC49" s="13">
        <v>44</v>
      </c>
      <c r="AD49" s="13">
        <v>2.72</v>
      </c>
      <c r="AE49" s="13">
        <v>91</v>
      </c>
      <c r="AF49" s="14">
        <v>3350</v>
      </c>
      <c r="AG49" s="14">
        <v>103</v>
      </c>
      <c r="AH49" s="13">
        <v>0.91400000000000003</v>
      </c>
      <c r="AI49" s="13">
        <v>113</v>
      </c>
      <c r="AJ49" s="13">
        <v>9</v>
      </c>
      <c r="AK49" s="15">
        <v>128</v>
      </c>
      <c r="AL49" t="str">
        <f t="shared" si="0"/>
        <v>North Peace WarriorsGNFL</v>
      </c>
    </row>
    <row r="50" spans="1:38" x14ac:dyDescent="0.25">
      <c r="A50">
        <v>49</v>
      </c>
      <c r="B50" s="8" t="s">
        <v>77</v>
      </c>
      <c r="C50" s="9" t="s">
        <v>52</v>
      </c>
      <c r="D50" s="10">
        <f>SUM(G50,I50,K50,M50,O50,Q50,S50,U50,W50,Y50,AA50,AC50,AE50,AG50,AI50,AK50)</f>
        <v>1362</v>
      </c>
      <c r="E50" s="11">
        <v>54</v>
      </c>
      <c r="F50" s="12">
        <v>294</v>
      </c>
      <c r="G50" s="13">
        <v>112</v>
      </c>
      <c r="H50" s="13">
        <v>485</v>
      </c>
      <c r="I50" s="13">
        <v>112</v>
      </c>
      <c r="J50" s="13">
        <v>72</v>
      </c>
      <c r="K50" s="13">
        <v>93</v>
      </c>
      <c r="L50" s="13">
        <v>614</v>
      </c>
      <c r="M50" s="13">
        <v>98</v>
      </c>
      <c r="N50" s="14">
        <v>2459</v>
      </c>
      <c r="O50" s="14">
        <v>72</v>
      </c>
      <c r="P50" s="13">
        <v>131</v>
      </c>
      <c r="Q50" s="13">
        <v>75</v>
      </c>
      <c r="R50" s="13">
        <v>90</v>
      </c>
      <c r="S50" s="13">
        <v>129</v>
      </c>
      <c r="T50" s="14">
        <v>1503</v>
      </c>
      <c r="U50" s="14">
        <v>82</v>
      </c>
      <c r="V50" s="13">
        <v>888</v>
      </c>
      <c r="W50" s="14">
        <v>74</v>
      </c>
      <c r="X50" s="13">
        <v>471</v>
      </c>
      <c r="Y50" s="13">
        <v>31</v>
      </c>
      <c r="Z50" s="14">
        <v>2776</v>
      </c>
      <c r="AA50" s="14">
        <v>92</v>
      </c>
      <c r="AB50" s="13">
        <v>62</v>
      </c>
      <c r="AC50" s="13">
        <v>96</v>
      </c>
      <c r="AD50" s="13">
        <v>3.09</v>
      </c>
      <c r="AE50" s="13">
        <v>19</v>
      </c>
      <c r="AF50" s="14">
        <v>3896</v>
      </c>
      <c r="AG50" s="14">
        <v>138</v>
      </c>
      <c r="AH50" s="13">
        <v>0.90700000000000003</v>
      </c>
      <c r="AI50" s="13">
        <v>55</v>
      </c>
      <c r="AJ50" s="13">
        <v>6</v>
      </c>
      <c r="AK50" s="15">
        <v>84</v>
      </c>
      <c r="AL50" t="str">
        <f t="shared" si="0"/>
        <v>Park Ex PunishersWCFL</v>
      </c>
    </row>
    <row r="51" spans="1:38" x14ac:dyDescent="0.25">
      <c r="A51">
        <v>50</v>
      </c>
      <c r="B51" s="8" t="s">
        <v>91</v>
      </c>
      <c r="C51" s="9" t="s">
        <v>54</v>
      </c>
      <c r="D51" s="10">
        <f>SUM(G51,I51,K51,M51,O51,Q51,S51,U51,W51,Y51,AA51,AC51,AE51,AG51,AI51,AK51)</f>
        <v>1346</v>
      </c>
      <c r="E51" s="11">
        <v>43</v>
      </c>
      <c r="F51" s="12">
        <v>265</v>
      </c>
      <c r="G51" s="13">
        <v>61</v>
      </c>
      <c r="H51" s="13">
        <v>412</v>
      </c>
      <c r="I51" s="13">
        <v>45</v>
      </c>
      <c r="J51" s="13">
        <v>33</v>
      </c>
      <c r="K51" s="13">
        <v>54</v>
      </c>
      <c r="L51" s="13">
        <v>655</v>
      </c>
      <c r="M51" s="13">
        <v>114</v>
      </c>
      <c r="N51" s="14">
        <v>2343</v>
      </c>
      <c r="O51" s="14">
        <v>51</v>
      </c>
      <c r="P51" s="13">
        <v>106</v>
      </c>
      <c r="Q51" s="13">
        <v>27</v>
      </c>
      <c r="R51" s="13">
        <v>66</v>
      </c>
      <c r="S51" s="13">
        <v>42</v>
      </c>
      <c r="T51" s="14">
        <v>1844</v>
      </c>
      <c r="U51" s="14">
        <v>130</v>
      </c>
      <c r="V51" s="13">
        <v>973</v>
      </c>
      <c r="W51" s="14">
        <v>107</v>
      </c>
      <c r="X51" s="13">
        <v>495</v>
      </c>
      <c r="Y51" s="13">
        <v>60</v>
      </c>
      <c r="Z51" s="14">
        <v>4132</v>
      </c>
      <c r="AA51" s="14">
        <v>137</v>
      </c>
      <c r="AB51" s="13">
        <v>72</v>
      </c>
      <c r="AC51" s="13">
        <v>126</v>
      </c>
      <c r="AD51" s="13">
        <v>2.75</v>
      </c>
      <c r="AE51" s="13">
        <v>88</v>
      </c>
      <c r="AF51" s="14">
        <v>3371</v>
      </c>
      <c r="AG51" s="14">
        <v>108</v>
      </c>
      <c r="AH51" s="13">
        <v>0.91</v>
      </c>
      <c r="AI51" s="13">
        <v>80</v>
      </c>
      <c r="AJ51" s="13">
        <v>8</v>
      </c>
      <c r="AK51" s="15">
        <v>116</v>
      </c>
      <c r="AL51" t="str">
        <f t="shared" si="0"/>
        <v>Puck in CrisisSFHL</v>
      </c>
    </row>
    <row r="52" spans="1:38" x14ac:dyDescent="0.25">
      <c r="A52">
        <v>51</v>
      </c>
      <c r="B52" s="8" t="s">
        <v>60</v>
      </c>
      <c r="C52" s="9" t="s">
        <v>52</v>
      </c>
      <c r="D52" s="10">
        <f>SUM(G52,I52,K52,M52,O52,Q52,S52,U52,W52,Y52,AA52,AC52,AE52,AG52,AI52,AK52)</f>
        <v>1345</v>
      </c>
      <c r="E52" s="11">
        <v>50</v>
      </c>
      <c r="F52" s="12">
        <v>265</v>
      </c>
      <c r="G52" s="13">
        <v>61</v>
      </c>
      <c r="H52" s="13">
        <v>472</v>
      </c>
      <c r="I52" s="13">
        <v>101</v>
      </c>
      <c r="J52" s="13">
        <v>-7</v>
      </c>
      <c r="K52" s="13">
        <v>31</v>
      </c>
      <c r="L52" s="13">
        <v>653</v>
      </c>
      <c r="M52" s="13">
        <v>113</v>
      </c>
      <c r="N52" s="14">
        <v>2546</v>
      </c>
      <c r="O52" s="14">
        <v>88</v>
      </c>
      <c r="P52" s="13">
        <v>131</v>
      </c>
      <c r="Q52" s="13">
        <v>75</v>
      </c>
      <c r="R52" s="13">
        <v>69</v>
      </c>
      <c r="S52" s="13">
        <v>63</v>
      </c>
      <c r="T52" s="14">
        <v>1510</v>
      </c>
      <c r="U52" s="14">
        <v>83</v>
      </c>
      <c r="V52" s="13">
        <v>942</v>
      </c>
      <c r="W52" s="14">
        <v>92</v>
      </c>
      <c r="X52" s="13">
        <v>589</v>
      </c>
      <c r="Y52" s="13">
        <v>124</v>
      </c>
      <c r="Z52" s="14">
        <v>2323</v>
      </c>
      <c r="AA52" s="14">
        <v>62</v>
      </c>
      <c r="AB52" s="13">
        <v>70</v>
      </c>
      <c r="AC52" s="13">
        <v>120</v>
      </c>
      <c r="AD52" s="13">
        <v>2.82</v>
      </c>
      <c r="AE52" s="13">
        <v>74</v>
      </c>
      <c r="AF52" s="14">
        <v>3449</v>
      </c>
      <c r="AG52" s="14">
        <v>114</v>
      </c>
      <c r="AH52" s="13">
        <v>0.91</v>
      </c>
      <c r="AI52" s="13">
        <v>80</v>
      </c>
      <c r="AJ52" s="13">
        <v>5</v>
      </c>
      <c r="AK52" s="15">
        <v>64</v>
      </c>
      <c r="AL52" t="str">
        <f t="shared" si="0"/>
        <v>Vancouver NuckleheadsWCFL</v>
      </c>
    </row>
    <row r="53" spans="1:38" x14ac:dyDescent="0.25">
      <c r="A53">
        <v>52</v>
      </c>
      <c r="B53" s="8" t="s">
        <v>92</v>
      </c>
      <c r="C53" s="9" t="s">
        <v>61</v>
      </c>
      <c r="D53" s="10">
        <f>SUM(G53,I53,K53,M53,O53,Q53,S53,U53,W53,Y53,AA53,AC53,AE53,AG53,AI53,AK53)</f>
        <v>1342</v>
      </c>
      <c r="E53" s="11">
        <v>55</v>
      </c>
      <c r="F53" s="12">
        <v>309</v>
      </c>
      <c r="G53" s="13">
        <v>128</v>
      </c>
      <c r="H53" s="13">
        <v>448</v>
      </c>
      <c r="I53" s="13">
        <v>82</v>
      </c>
      <c r="J53" s="13">
        <v>113</v>
      </c>
      <c r="K53" s="13">
        <v>120</v>
      </c>
      <c r="L53" s="13">
        <v>480</v>
      </c>
      <c r="M53" s="13">
        <v>28</v>
      </c>
      <c r="N53" s="14">
        <v>2510</v>
      </c>
      <c r="O53" s="14">
        <v>80</v>
      </c>
      <c r="P53" s="13">
        <v>121</v>
      </c>
      <c r="Q53" s="13">
        <v>55</v>
      </c>
      <c r="R53" s="13">
        <v>80</v>
      </c>
      <c r="S53" s="13">
        <v>107</v>
      </c>
      <c r="T53" s="14">
        <v>1500</v>
      </c>
      <c r="U53" s="14">
        <v>81</v>
      </c>
      <c r="V53" s="13">
        <v>947</v>
      </c>
      <c r="W53" s="14">
        <v>93</v>
      </c>
      <c r="X53" s="13">
        <v>580</v>
      </c>
      <c r="Y53" s="13">
        <v>120</v>
      </c>
      <c r="Z53" s="14">
        <v>3253</v>
      </c>
      <c r="AA53" s="14">
        <v>118</v>
      </c>
      <c r="AB53" s="13">
        <v>59</v>
      </c>
      <c r="AC53" s="13">
        <v>88</v>
      </c>
      <c r="AD53" s="13">
        <v>3.12</v>
      </c>
      <c r="AE53" s="13">
        <v>13</v>
      </c>
      <c r="AF53" s="14">
        <v>3312</v>
      </c>
      <c r="AG53" s="14">
        <v>101</v>
      </c>
      <c r="AH53" s="13">
        <v>0.90400000000000003</v>
      </c>
      <c r="AI53" s="13">
        <v>29</v>
      </c>
      <c r="AJ53" s="13">
        <v>7</v>
      </c>
      <c r="AK53" s="15">
        <v>99</v>
      </c>
      <c r="AL53" t="str">
        <f t="shared" si="0"/>
        <v>Montreal RoyalsECFL</v>
      </c>
    </row>
    <row r="54" spans="1:38" x14ac:dyDescent="0.25">
      <c r="A54">
        <v>53</v>
      </c>
      <c r="B54" s="8" t="s">
        <v>93</v>
      </c>
      <c r="C54" s="9" t="s">
        <v>45</v>
      </c>
      <c r="D54" s="10">
        <f>SUM(G54,I54,K54,M54,O54,Q54,S54,U54,W54,Y54,AA54,AC54,AE54,AG54,AI54,AK54)</f>
        <v>1341</v>
      </c>
      <c r="E54" s="11">
        <v>52</v>
      </c>
      <c r="F54" s="12">
        <v>268</v>
      </c>
      <c r="G54" s="13">
        <v>65</v>
      </c>
      <c r="H54" s="13">
        <v>430</v>
      </c>
      <c r="I54" s="13">
        <v>65</v>
      </c>
      <c r="J54" s="13">
        <v>67</v>
      </c>
      <c r="K54" s="13">
        <v>86</v>
      </c>
      <c r="L54" s="13">
        <v>498</v>
      </c>
      <c r="M54" s="13">
        <v>35</v>
      </c>
      <c r="N54" s="14">
        <v>2575</v>
      </c>
      <c r="O54" s="14">
        <v>96</v>
      </c>
      <c r="P54" s="13">
        <v>138</v>
      </c>
      <c r="Q54" s="13">
        <v>89</v>
      </c>
      <c r="R54" s="13">
        <v>66</v>
      </c>
      <c r="S54" s="13">
        <v>42</v>
      </c>
      <c r="T54" s="14">
        <v>1530</v>
      </c>
      <c r="U54" s="14">
        <v>94</v>
      </c>
      <c r="V54" s="14">
        <v>1025</v>
      </c>
      <c r="W54" s="14">
        <v>125</v>
      </c>
      <c r="X54" s="13">
        <v>520</v>
      </c>
      <c r="Y54" s="13">
        <v>76</v>
      </c>
      <c r="Z54" s="14">
        <v>2650</v>
      </c>
      <c r="AA54" s="14">
        <v>88</v>
      </c>
      <c r="AB54" s="13">
        <v>77</v>
      </c>
      <c r="AC54" s="13">
        <v>135</v>
      </c>
      <c r="AD54" s="13">
        <v>2.72</v>
      </c>
      <c r="AE54" s="13">
        <v>91</v>
      </c>
      <c r="AF54" s="14">
        <v>3288</v>
      </c>
      <c r="AG54" s="14">
        <v>98</v>
      </c>
      <c r="AH54" s="13">
        <v>0.90900000000000003</v>
      </c>
      <c r="AI54" s="13">
        <v>72</v>
      </c>
      <c r="AJ54" s="13">
        <v>6</v>
      </c>
      <c r="AK54" s="15">
        <v>84</v>
      </c>
      <c r="AL54" t="str">
        <f t="shared" si="0"/>
        <v>Tampa Glass TigersUFHL</v>
      </c>
    </row>
    <row r="55" spans="1:38" x14ac:dyDescent="0.25">
      <c r="A55">
        <v>54</v>
      </c>
      <c r="B55" s="8" t="s">
        <v>94</v>
      </c>
      <c r="C55" s="9" t="s">
        <v>45</v>
      </c>
      <c r="D55" s="10">
        <f>SUM(G55,I55,K55,M55,O55,Q55,S55,U55,W55,Y55,AA55,AC55,AE55,AG55,AI55,AK55)</f>
        <v>1339</v>
      </c>
      <c r="E55" s="11">
        <v>51</v>
      </c>
      <c r="F55" s="12">
        <v>309</v>
      </c>
      <c r="G55" s="13">
        <v>128</v>
      </c>
      <c r="H55" s="13">
        <v>399</v>
      </c>
      <c r="I55" s="13">
        <v>37</v>
      </c>
      <c r="J55" s="13">
        <v>45</v>
      </c>
      <c r="K55" s="13">
        <v>63</v>
      </c>
      <c r="L55" s="13">
        <v>600</v>
      </c>
      <c r="M55" s="13">
        <v>80</v>
      </c>
      <c r="N55" s="14">
        <v>2557</v>
      </c>
      <c r="O55" s="14">
        <v>93</v>
      </c>
      <c r="P55" s="13">
        <v>129</v>
      </c>
      <c r="Q55" s="13">
        <v>68</v>
      </c>
      <c r="R55" s="13">
        <v>73</v>
      </c>
      <c r="S55" s="13">
        <v>82</v>
      </c>
      <c r="T55" s="14">
        <v>1513</v>
      </c>
      <c r="U55" s="14">
        <v>86</v>
      </c>
      <c r="V55" s="13">
        <v>967</v>
      </c>
      <c r="W55" s="14">
        <v>104</v>
      </c>
      <c r="X55" s="13">
        <v>530</v>
      </c>
      <c r="Y55" s="13">
        <v>83</v>
      </c>
      <c r="Z55" s="14">
        <v>3525</v>
      </c>
      <c r="AA55" s="14">
        <v>125</v>
      </c>
      <c r="AB55" s="13">
        <v>63</v>
      </c>
      <c r="AC55" s="13">
        <v>99</v>
      </c>
      <c r="AD55" s="13">
        <v>2.79</v>
      </c>
      <c r="AE55" s="13">
        <v>82</v>
      </c>
      <c r="AF55" s="14">
        <v>3352</v>
      </c>
      <c r="AG55" s="14">
        <v>105</v>
      </c>
      <c r="AH55" s="13">
        <v>0.91</v>
      </c>
      <c r="AI55" s="13">
        <v>80</v>
      </c>
      <c r="AJ55" s="13">
        <v>3</v>
      </c>
      <c r="AK55" s="15">
        <v>24</v>
      </c>
      <c r="AL55" t="str">
        <f t="shared" si="0"/>
        <v>Leather Bound BooksUFHL</v>
      </c>
    </row>
    <row r="56" spans="1:38" x14ac:dyDescent="0.25">
      <c r="A56">
        <v>55</v>
      </c>
      <c r="B56" s="8" t="s">
        <v>95</v>
      </c>
      <c r="C56" s="9" t="s">
        <v>42</v>
      </c>
      <c r="D56" s="10">
        <f>SUM(G56,I56,K56,M56,O56,Q56,S56,U56,W56,Y56,AA56,AC56,AE56,AG56,AI56,AK56)</f>
        <v>1331</v>
      </c>
      <c r="E56" s="11">
        <v>46</v>
      </c>
      <c r="F56" s="12">
        <v>271</v>
      </c>
      <c r="G56" s="13">
        <v>72</v>
      </c>
      <c r="H56" s="13">
        <v>483</v>
      </c>
      <c r="I56" s="13">
        <v>110</v>
      </c>
      <c r="J56" s="13">
        <v>97</v>
      </c>
      <c r="K56" s="13">
        <v>113</v>
      </c>
      <c r="L56" s="13">
        <v>496</v>
      </c>
      <c r="M56" s="13">
        <v>31</v>
      </c>
      <c r="N56" s="14">
        <v>2558</v>
      </c>
      <c r="O56" s="14">
        <v>94</v>
      </c>
      <c r="P56" s="13">
        <v>130</v>
      </c>
      <c r="Q56" s="13">
        <v>71</v>
      </c>
      <c r="R56" s="13">
        <v>72</v>
      </c>
      <c r="S56" s="13">
        <v>74</v>
      </c>
      <c r="T56" s="14">
        <v>1201</v>
      </c>
      <c r="U56" s="14">
        <v>23</v>
      </c>
      <c r="V56" s="13">
        <v>848</v>
      </c>
      <c r="W56" s="14">
        <v>55</v>
      </c>
      <c r="X56" s="13">
        <v>575</v>
      </c>
      <c r="Y56" s="13">
        <v>116</v>
      </c>
      <c r="Z56" s="14">
        <v>1547</v>
      </c>
      <c r="AA56" s="14">
        <v>16</v>
      </c>
      <c r="AB56" s="13">
        <v>66</v>
      </c>
      <c r="AC56" s="13">
        <v>112</v>
      </c>
      <c r="AD56" s="13">
        <v>2.58</v>
      </c>
      <c r="AE56" s="13">
        <v>117</v>
      </c>
      <c r="AF56" s="14">
        <v>3365</v>
      </c>
      <c r="AG56" s="14">
        <v>107</v>
      </c>
      <c r="AH56" s="13">
        <v>0.91300000000000003</v>
      </c>
      <c r="AI56" s="13">
        <v>104</v>
      </c>
      <c r="AJ56" s="13">
        <v>8</v>
      </c>
      <c r="AK56" s="15">
        <v>116</v>
      </c>
      <c r="AL56" t="str">
        <f t="shared" si="0"/>
        <v>Cleveland BaronsIFHL</v>
      </c>
    </row>
    <row r="57" spans="1:38" x14ac:dyDescent="0.25">
      <c r="A57">
        <v>56</v>
      </c>
      <c r="B57" s="8" t="s">
        <v>96</v>
      </c>
      <c r="C57" s="9" t="s">
        <v>61</v>
      </c>
      <c r="D57" s="10">
        <f>SUM(G57,I57,K57,M57,O57,Q57,S57,U57,W57,Y57,AA57,AC57,AE57,AG57,AI57,AK57)</f>
        <v>1319</v>
      </c>
      <c r="E57" s="11">
        <v>58</v>
      </c>
      <c r="F57" s="12">
        <v>298</v>
      </c>
      <c r="G57" s="13">
        <v>116</v>
      </c>
      <c r="H57" s="13">
        <v>470</v>
      </c>
      <c r="I57" s="13">
        <v>99</v>
      </c>
      <c r="J57" s="13">
        <v>111</v>
      </c>
      <c r="K57" s="13">
        <v>118</v>
      </c>
      <c r="L57" s="13">
        <v>716</v>
      </c>
      <c r="M57" s="13">
        <v>132</v>
      </c>
      <c r="N57" s="14">
        <v>2678</v>
      </c>
      <c r="O57" s="14">
        <v>117</v>
      </c>
      <c r="P57" s="13">
        <v>103</v>
      </c>
      <c r="Q57" s="13">
        <v>23</v>
      </c>
      <c r="R57" s="13">
        <v>84</v>
      </c>
      <c r="S57" s="13">
        <v>118</v>
      </c>
      <c r="T57" s="14">
        <v>1703</v>
      </c>
      <c r="U57" s="14">
        <v>120</v>
      </c>
      <c r="V57" s="13">
        <v>865</v>
      </c>
      <c r="W57" s="14">
        <v>63</v>
      </c>
      <c r="X57" s="13">
        <v>540</v>
      </c>
      <c r="Y57" s="13">
        <v>97</v>
      </c>
      <c r="Z57" s="14">
        <v>3213</v>
      </c>
      <c r="AA57" s="14">
        <v>114</v>
      </c>
      <c r="AB57" s="13">
        <v>54</v>
      </c>
      <c r="AC57" s="13">
        <v>64</v>
      </c>
      <c r="AD57" s="13">
        <v>3.01</v>
      </c>
      <c r="AE57" s="13">
        <v>32</v>
      </c>
      <c r="AF57" s="14">
        <v>2805</v>
      </c>
      <c r="AG57" s="14">
        <v>47</v>
      </c>
      <c r="AH57" s="13">
        <v>0.90100000000000002</v>
      </c>
      <c r="AI57" s="13">
        <v>17</v>
      </c>
      <c r="AJ57" s="13">
        <v>4</v>
      </c>
      <c r="AK57" s="15">
        <v>42</v>
      </c>
      <c r="AL57" t="str">
        <f t="shared" si="0"/>
        <v>Durham DustersECFL</v>
      </c>
    </row>
    <row r="58" spans="1:38" x14ac:dyDescent="0.25">
      <c r="A58">
        <v>57</v>
      </c>
      <c r="B58" s="8" t="s">
        <v>97</v>
      </c>
      <c r="C58" s="9" t="s">
        <v>66</v>
      </c>
      <c r="D58" s="10">
        <f>SUM(G58,I58,K58,M58,O58,Q58,S58,U58,W58,Y58,AA58,AC58,AE58,AG58,AI58,AK58)</f>
        <v>1307</v>
      </c>
      <c r="E58" s="11">
        <v>62</v>
      </c>
      <c r="F58" s="12">
        <v>270</v>
      </c>
      <c r="G58" s="13">
        <v>70</v>
      </c>
      <c r="H58" s="13">
        <v>414</v>
      </c>
      <c r="I58" s="13">
        <v>46</v>
      </c>
      <c r="J58" s="13">
        <v>70</v>
      </c>
      <c r="K58" s="13">
        <v>89</v>
      </c>
      <c r="L58" s="13">
        <v>631</v>
      </c>
      <c r="M58" s="13">
        <v>104</v>
      </c>
      <c r="N58" s="14">
        <v>2336</v>
      </c>
      <c r="O58" s="14">
        <v>49</v>
      </c>
      <c r="P58" s="13">
        <v>123</v>
      </c>
      <c r="Q58" s="13">
        <v>59</v>
      </c>
      <c r="R58" s="13">
        <v>81</v>
      </c>
      <c r="S58" s="13">
        <v>109</v>
      </c>
      <c r="T58" s="14">
        <v>1513</v>
      </c>
      <c r="U58" s="14">
        <v>86</v>
      </c>
      <c r="V58" s="13">
        <v>858</v>
      </c>
      <c r="W58" s="14">
        <v>60</v>
      </c>
      <c r="X58" s="13">
        <v>524</v>
      </c>
      <c r="Y58" s="13">
        <v>81</v>
      </c>
      <c r="Z58" s="14">
        <v>2663</v>
      </c>
      <c r="AA58" s="14">
        <v>89</v>
      </c>
      <c r="AB58" s="13">
        <v>57</v>
      </c>
      <c r="AC58" s="13">
        <v>78</v>
      </c>
      <c r="AD58" s="13">
        <v>2.92</v>
      </c>
      <c r="AE58" s="13">
        <v>51</v>
      </c>
      <c r="AF58" s="14">
        <v>3843</v>
      </c>
      <c r="AG58" s="14">
        <v>136</v>
      </c>
      <c r="AH58" s="13">
        <v>0.90900000000000003</v>
      </c>
      <c r="AI58" s="13">
        <v>72</v>
      </c>
      <c r="AJ58" s="13">
        <v>9</v>
      </c>
      <c r="AK58" s="15">
        <v>128</v>
      </c>
      <c r="AL58" t="str">
        <f t="shared" si="0"/>
        <v>Madison Kennedy'sGNFL</v>
      </c>
    </row>
    <row r="59" spans="1:38" x14ac:dyDescent="0.25">
      <c r="A59">
        <v>58</v>
      </c>
      <c r="B59" s="8" t="s">
        <v>98</v>
      </c>
      <c r="C59" s="9" t="s">
        <v>66</v>
      </c>
      <c r="D59" s="10">
        <f>SUM(G59,I59,K59,M59,O59,Q59,S59,U59,W59,Y59,AA59,AC59,AE59,AG59,AI59,AK59)</f>
        <v>1299</v>
      </c>
      <c r="E59" s="11">
        <v>57</v>
      </c>
      <c r="F59" s="12">
        <v>262</v>
      </c>
      <c r="G59" s="13">
        <v>55</v>
      </c>
      <c r="H59" s="13">
        <v>411</v>
      </c>
      <c r="I59" s="13">
        <v>43</v>
      </c>
      <c r="J59" s="13">
        <v>121</v>
      </c>
      <c r="K59" s="13">
        <v>126</v>
      </c>
      <c r="L59" s="13">
        <v>517</v>
      </c>
      <c r="M59" s="13">
        <v>45</v>
      </c>
      <c r="N59" s="14">
        <v>2313</v>
      </c>
      <c r="O59" s="14">
        <v>46</v>
      </c>
      <c r="P59" s="13">
        <v>108</v>
      </c>
      <c r="Q59" s="13">
        <v>33</v>
      </c>
      <c r="R59" s="13">
        <v>73</v>
      </c>
      <c r="S59" s="13">
        <v>82</v>
      </c>
      <c r="T59" s="14">
        <v>1418</v>
      </c>
      <c r="U59" s="14">
        <v>67</v>
      </c>
      <c r="V59" s="13">
        <v>936</v>
      </c>
      <c r="W59" s="14">
        <v>91</v>
      </c>
      <c r="X59" s="13">
        <v>548</v>
      </c>
      <c r="Y59" s="13">
        <v>102</v>
      </c>
      <c r="Z59" s="14">
        <v>2371</v>
      </c>
      <c r="AA59" s="14">
        <v>66</v>
      </c>
      <c r="AB59" s="13">
        <v>59</v>
      </c>
      <c r="AC59" s="13">
        <v>88</v>
      </c>
      <c r="AD59" s="13">
        <v>2.3199999999999998</v>
      </c>
      <c r="AE59" s="13">
        <v>139</v>
      </c>
      <c r="AF59" s="14">
        <v>2762</v>
      </c>
      <c r="AG59" s="14">
        <v>39</v>
      </c>
      <c r="AH59" s="13">
        <v>0.92500000000000004</v>
      </c>
      <c r="AI59" s="13">
        <v>140</v>
      </c>
      <c r="AJ59" s="13">
        <v>12</v>
      </c>
      <c r="AK59" s="15">
        <v>137</v>
      </c>
      <c r="AL59" t="str">
        <f t="shared" si="0"/>
        <v>Pucked in the HeadGNFL</v>
      </c>
    </row>
    <row r="60" spans="1:38" x14ac:dyDescent="0.25">
      <c r="A60">
        <v>59</v>
      </c>
      <c r="B60" s="8" t="s">
        <v>99</v>
      </c>
      <c r="C60" s="9" t="s">
        <v>66</v>
      </c>
      <c r="D60" s="10">
        <f>SUM(G60,I60,K60,M60,O60,Q60,S60,U60,W60,Y60,AA60,AC60,AE60,AG60,AI60,AK60)</f>
        <v>1291</v>
      </c>
      <c r="E60" s="11">
        <v>56</v>
      </c>
      <c r="F60" s="12">
        <v>329</v>
      </c>
      <c r="G60" s="13">
        <v>138</v>
      </c>
      <c r="H60" s="13">
        <v>522</v>
      </c>
      <c r="I60" s="13">
        <v>129</v>
      </c>
      <c r="J60" s="13">
        <v>-23</v>
      </c>
      <c r="K60" s="13">
        <v>19</v>
      </c>
      <c r="L60" s="13">
        <v>602</v>
      </c>
      <c r="M60" s="13">
        <v>81</v>
      </c>
      <c r="N60" s="14">
        <v>2844</v>
      </c>
      <c r="O60" s="14">
        <v>137</v>
      </c>
      <c r="P60" s="13">
        <v>166</v>
      </c>
      <c r="Q60" s="13">
        <v>131</v>
      </c>
      <c r="R60" s="13">
        <v>95</v>
      </c>
      <c r="S60" s="13">
        <v>133</v>
      </c>
      <c r="T60" s="14">
        <v>1398</v>
      </c>
      <c r="U60" s="14">
        <v>61</v>
      </c>
      <c r="V60" s="13">
        <v>912</v>
      </c>
      <c r="W60" s="14">
        <v>81</v>
      </c>
      <c r="X60" s="13">
        <v>519</v>
      </c>
      <c r="Y60" s="13">
        <v>75</v>
      </c>
      <c r="Z60" s="14">
        <v>3153</v>
      </c>
      <c r="AA60" s="14">
        <v>111</v>
      </c>
      <c r="AB60" s="13">
        <v>47</v>
      </c>
      <c r="AC60" s="13">
        <v>39</v>
      </c>
      <c r="AD60" s="13">
        <v>3.02</v>
      </c>
      <c r="AE60" s="13">
        <v>31</v>
      </c>
      <c r="AF60" s="14">
        <v>2981</v>
      </c>
      <c r="AG60" s="14">
        <v>66</v>
      </c>
      <c r="AH60" s="13">
        <v>0.90100000000000002</v>
      </c>
      <c r="AI60" s="13">
        <v>17</v>
      </c>
      <c r="AJ60" s="13">
        <v>4</v>
      </c>
      <c r="AK60" s="15">
        <v>42</v>
      </c>
      <c r="AL60" t="str">
        <f t="shared" si="0"/>
        <v>ToppDoggzGNFL</v>
      </c>
    </row>
    <row r="61" spans="1:38" x14ac:dyDescent="0.25">
      <c r="A61">
        <v>60</v>
      </c>
      <c r="B61" s="8" t="s">
        <v>100</v>
      </c>
      <c r="C61" s="9" t="s">
        <v>54</v>
      </c>
      <c r="D61" s="10">
        <f>SUM(G61,I61,K61,M61,O61,Q61,S61,U61,W61,Y61,AA61,AC61,AE61,AG61,AI61,AK61)</f>
        <v>1274</v>
      </c>
      <c r="E61" s="11">
        <v>64</v>
      </c>
      <c r="F61" s="12">
        <v>313</v>
      </c>
      <c r="G61" s="13">
        <v>131</v>
      </c>
      <c r="H61" s="13">
        <v>441</v>
      </c>
      <c r="I61" s="13">
        <v>74</v>
      </c>
      <c r="J61" s="13">
        <v>94</v>
      </c>
      <c r="K61" s="13">
        <v>107</v>
      </c>
      <c r="L61" s="13">
        <v>485</v>
      </c>
      <c r="M61" s="13">
        <v>29</v>
      </c>
      <c r="N61" s="14">
        <v>2396</v>
      </c>
      <c r="O61" s="14">
        <v>60</v>
      </c>
      <c r="P61" s="13">
        <v>135</v>
      </c>
      <c r="Q61" s="13">
        <v>83</v>
      </c>
      <c r="R61" s="13">
        <v>74</v>
      </c>
      <c r="S61" s="13">
        <v>86</v>
      </c>
      <c r="T61" s="14">
        <v>1273</v>
      </c>
      <c r="U61" s="14">
        <v>36</v>
      </c>
      <c r="V61" s="13">
        <v>757</v>
      </c>
      <c r="W61" s="14">
        <v>19</v>
      </c>
      <c r="X61" s="13">
        <v>555</v>
      </c>
      <c r="Y61" s="13">
        <v>105</v>
      </c>
      <c r="Z61" s="14">
        <v>2486</v>
      </c>
      <c r="AA61" s="14">
        <v>75</v>
      </c>
      <c r="AB61" s="13">
        <v>58</v>
      </c>
      <c r="AC61" s="13">
        <v>83</v>
      </c>
      <c r="AD61" s="13">
        <v>2.69</v>
      </c>
      <c r="AE61" s="13">
        <v>100</v>
      </c>
      <c r="AF61" s="14">
        <v>2918</v>
      </c>
      <c r="AG61" s="14">
        <v>57</v>
      </c>
      <c r="AH61" s="13">
        <v>0.91400000000000003</v>
      </c>
      <c r="AI61" s="13">
        <v>113</v>
      </c>
      <c r="AJ61" s="13">
        <v>8</v>
      </c>
      <c r="AK61" s="15">
        <v>116</v>
      </c>
      <c r="AL61" t="str">
        <f t="shared" si="0"/>
        <v>LeafsSFHL</v>
      </c>
    </row>
    <row r="62" spans="1:38" x14ac:dyDescent="0.25">
      <c r="A62">
        <v>61</v>
      </c>
      <c r="B62" s="8" t="s">
        <v>101</v>
      </c>
      <c r="C62" s="9" t="s">
        <v>52</v>
      </c>
      <c r="D62" s="10">
        <f>SUM(G62,I62,K62,M62,O62,Q62,S62,U62,W62,Y62,AA62,AC62,AE62,AG62,AI62,AK62)</f>
        <v>1270</v>
      </c>
      <c r="E62" s="11">
        <v>59</v>
      </c>
      <c r="F62" s="12">
        <v>276</v>
      </c>
      <c r="G62" s="13">
        <v>83</v>
      </c>
      <c r="H62" s="13">
        <v>374</v>
      </c>
      <c r="I62" s="13">
        <v>20</v>
      </c>
      <c r="J62" s="13">
        <v>51</v>
      </c>
      <c r="K62" s="13">
        <v>68</v>
      </c>
      <c r="L62" s="13">
        <v>636</v>
      </c>
      <c r="M62" s="13">
        <v>107</v>
      </c>
      <c r="N62" s="14">
        <v>2258</v>
      </c>
      <c r="O62" s="14">
        <v>28</v>
      </c>
      <c r="P62" s="13">
        <v>98</v>
      </c>
      <c r="Q62" s="13">
        <v>18</v>
      </c>
      <c r="R62" s="13">
        <v>74</v>
      </c>
      <c r="S62" s="13">
        <v>86</v>
      </c>
      <c r="T62" s="14">
        <v>2087</v>
      </c>
      <c r="U62" s="14">
        <v>138</v>
      </c>
      <c r="V62" s="13">
        <v>960</v>
      </c>
      <c r="W62" s="14">
        <v>102</v>
      </c>
      <c r="X62" s="13">
        <v>477</v>
      </c>
      <c r="Y62" s="13">
        <v>37</v>
      </c>
      <c r="Z62" s="14">
        <v>3910</v>
      </c>
      <c r="AA62" s="14">
        <v>134</v>
      </c>
      <c r="AB62" s="13">
        <v>58</v>
      </c>
      <c r="AC62" s="13">
        <v>83</v>
      </c>
      <c r="AD62" s="13">
        <v>2.74</v>
      </c>
      <c r="AE62" s="13">
        <v>89</v>
      </c>
      <c r="AF62" s="14">
        <v>3137</v>
      </c>
      <c r="AG62" s="14">
        <v>87</v>
      </c>
      <c r="AH62" s="13">
        <v>0.91100000000000003</v>
      </c>
      <c r="AI62" s="13">
        <v>91</v>
      </c>
      <c r="AJ62" s="13">
        <v>7</v>
      </c>
      <c r="AK62" s="15">
        <v>99</v>
      </c>
      <c r="AL62" t="str">
        <f t="shared" si="0"/>
        <v>Sin Bin of EmotionWCFL</v>
      </c>
    </row>
    <row r="63" spans="1:38" x14ac:dyDescent="0.25">
      <c r="A63">
        <v>62</v>
      </c>
      <c r="B63" s="8" t="s">
        <v>102</v>
      </c>
      <c r="C63" s="9" t="s">
        <v>66</v>
      </c>
      <c r="D63" s="10">
        <f>SUM(G63,I63,K63,M63,O63,Q63,S63,U63,W63,Y63,AA63,AC63,AE63,AG63,AI63,AK63)</f>
        <v>1263</v>
      </c>
      <c r="E63" s="11">
        <v>60</v>
      </c>
      <c r="F63" s="12">
        <v>293</v>
      </c>
      <c r="G63" s="13">
        <v>109</v>
      </c>
      <c r="H63" s="13">
        <v>486</v>
      </c>
      <c r="I63" s="13">
        <v>114</v>
      </c>
      <c r="J63" s="13">
        <v>88</v>
      </c>
      <c r="K63" s="13">
        <v>104</v>
      </c>
      <c r="L63" s="13">
        <v>413</v>
      </c>
      <c r="M63" s="13">
        <v>8</v>
      </c>
      <c r="N63" s="14">
        <v>2653</v>
      </c>
      <c r="O63" s="14">
        <v>109</v>
      </c>
      <c r="P63" s="13">
        <v>164</v>
      </c>
      <c r="Q63" s="13">
        <v>126</v>
      </c>
      <c r="R63" s="13">
        <v>78</v>
      </c>
      <c r="S63" s="13">
        <v>100</v>
      </c>
      <c r="T63" s="14">
        <v>1024</v>
      </c>
      <c r="U63" s="14">
        <v>11</v>
      </c>
      <c r="V63" s="13">
        <v>830</v>
      </c>
      <c r="W63" s="14">
        <v>44</v>
      </c>
      <c r="X63" s="13">
        <v>613</v>
      </c>
      <c r="Y63" s="13">
        <v>129</v>
      </c>
      <c r="Z63" s="14">
        <v>2417</v>
      </c>
      <c r="AA63" s="14">
        <v>71</v>
      </c>
      <c r="AB63" s="13">
        <v>58</v>
      </c>
      <c r="AC63" s="13">
        <v>83</v>
      </c>
      <c r="AD63" s="13">
        <v>2.87</v>
      </c>
      <c r="AE63" s="13">
        <v>65</v>
      </c>
      <c r="AF63" s="14">
        <v>2838</v>
      </c>
      <c r="AG63" s="14">
        <v>51</v>
      </c>
      <c r="AH63" s="13">
        <v>0.90700000000000003</v>
      </c>
      <c r="AI63" s="13">
        <v>55</v>
      </c>
      <c r="AJ63" s="13">
        <v>6</v>
      </c>
      <c r="AK63" s="15">
        <v>84</v>
      </c>
      <c r="AL63" t="str">
        <f t="shared" si="0"/>
        <v>Fort Worth Skating BullsGNFL</v>
      </c>
    </row>
    <row r="64" spans="1:38" x14ac:dyDescent="0.25">
      <c r="A64">
        <v>63</v>
      </c>
      <c r="B64" s="8" t="s">
        <v>60</v>
      </c>
      <c r="C64" s="9" t="s">
        <v>66</v>
      </c>
      <c r="D64" s="10">
        <f>SUM(G64,I64,K64,M64,O64,Q64,S64,U64,W64,Y64,AA64,AC64,AE64,AG64,AI64,AK64)</f>
        <v>1249</v>
      </c>
      <c r="E64" s="11">
        <v>67</v>
      </c>
      <c r="F64" s="12">
        <v>253</v>
      </c>
      <c r="G64" s="13">
        <v>44</v>
      </c>
      <c r="H64" s="13">
        <v>431</v>
      </c>
      <c r="I64" s="13">
        <v>68</v>
      </c>
      <c r="J64" s="13">
        <v>80</v>
      </c>
      <c r="K64" s="13">
        <v>100</v>
      </c>
      <c r="L64" s="13">
        <v>619</v>
      </c>
      <c r="M64" s="13">
        <v>99</v>
      </c>
      <c r="N64" s="14">
        <v>2808</v>
      </c>
      <c r="O64" s="14">
        <v>134</v>
      </c>
      <c r="P64" s="13">
        <v>104</v>
      </c>
      <c r="Q64" s="13">
        <v>24</v>
      </c>
      <c r="R64" s="13">
        <v>67</v>
      </c>
      <c r="S64" s="13">
        <v>50</v>
      </c>
      <c r="T64" s="14">
        <v>1400</v>
      </c>
      <c r="U64" s="14">
        <v>62</v>
      </c>
      <c r="V64" s="13">
        <v>920</v>
      </c>
      <c r="W64" s="14">
        <v>85</v>
      </c>
      <c r="X64" s="13">
        <v>574</v>
      </c>
      <c r="Y64" s="13">
        <v>115</v>
      </c>
      <c r="Z64" s="14">
        <v>2642</v>
      </c>
      <c r="AA64" s="14">
        <v>87</v>
      </c>
      <c r="AB64" s="13">
        <v>60</v>
      </c>
      <c r="AC64" s="13">
        <v>91</v>
      </c>
      <c r="AD64" s="13">
        <v>2.81</v>
      </c>
      <c r="AE64" s="13">
        <v>77</v>
      </c>
      <c r="AF64" s="14">
        <v>3097</v>
      </c>
      <c r="AG64" s="14">
        <v>83</v>
      </c>
      <c r="AH64" s="13">
        <v>0.90600000000000003</v>
      </c>
      <c r="AI64" s="13">
        <v>46</v>
      </c>
      <c r="AJ64" s="13">
        <v>6</v>
      </c>
      <c r="AK64" s="15">
        <v>84</v>
      </c>
      <c r="AL64" t="str">
        <f t="shared" si="0"/>
        <v>Vancouver NuckleheadsGNFL</v>
      </c>
    </row>
    <row r="65" spans="1:38" x14ac:dyDescent="0.25">
      <c r="A65">
        <v>64</v>
      </c>
      <c r="B65" s="8" t="s">
        <v>103</v>
      </c>
      <c r="C65" s="9" t="s">
        <v>47</v>
      </c>
      <c r="D65" s="10">
        <f>SUM(G65,I65,K65,M65,O65,Q65,S65,U65,W65,Y65,AA65,AC65,AE65,AG65,AI65,AK65)</f>
        <v>1243</v>
      </c>
      <c r="E65" s="11">
        <v>61</v>
      </c>
      <c r="F65" s="12">
        <v>263</v>
      </c>
      <c r="G65" s="13">
        <v>57</v>
      </c>
      <c r="H65" s="13">
        <v>405</v>
      </c>
      <c r="I65" s="13">
        <v>42</v>
      </c>
      <c r="J65" s="13">
        <v>53</v>
      </c>
      <c r="K65" s="13">
        <v>73</v>
      </c>
      <c r="L65" s="13">
        <v>845</v>
      </c>
      <c r="M65" s="13">
        <v>140</v>
      </c>
      <c r="N65" s="14">
        <v>2421</v>
      </c>
      <c r="O65" s="14">
        <v>65</v>
      </c>
      <c r="P65" s="13">
        <v>95</v>
      </c>
      <c r="Q65" s="13">
        <v>15</v>
      </c>
      <c r="R65" s="13">
        <v>62</v>
      </c>
      <c r="S65" s="13">
        <v>31</v>
      </c>
      <c r="T65" s="14">
        <v>1691</v>
      </c>
      <c r="U65" s="14">
        <v>118</v>
      </c>
      <c r="V65" s="13">
        <v>807</v>
      </c>
      <c r="W65" s="14">
        <v>33</v>
      </c>
      <c r="X65" s="13">
        <v>492</v>
      </c>
      <c r="Y65" s="13">
        <v>54</v>
      </c>
      <c r="Z65" s="14">
        <v>2405</v>
      </c>
      <c r="AA65" s="14">
        <v>70</v>
      </c>
      <c r="AB65" s="13">
        <v>61</v>
      </c>
      <c r="AC65" s="13">
        <v>93</v>
      </c>
      <c r="AD65" s="13">
        <v>2.64</v>
      </c>
      <c r="AE65" s="13">
        <v>107</v>
      </c>
      <c r="AF65" s="14">
        <v>3351</v>
      </c>
      <c r="AG65" s="14">
        <v>104</v>
      </c>
      <c r="AH65" s="13">
        <v>0.91400000000000003</v>
      </c>
      <c r="AI65" s="13">
        <v>113</v>
      </c>
      <c r="AJ65" s="13">
        <v>9</v>
      </c>
      <c r="AK65" s="15">
        <v>128</v>
      </c>
      <c r="AL65" t="str">
        <f t="shared" si="0"/>
        <v>Leo RacicotNAFL</v>
      </c>
    </row>
    <row r="66" spans="1:38" x14ac:dyDescent="0.25">
      <c r="A66">
        <v>65</v>
      </c>
      <c r="B66" s="8" t="s">
        <v>104</v>
      </c>
      <c r="C66" s="9" t="s">
        <v>47</v>
      </c>
      <c r="D66" s="10">
        <f>SUM(G66,I66,K66,M66,O66,Q66,S66,U66,W66,Y66,AA66,AC66,AE66,AG66,AI66,AK66)</f>
        <v>1225</v>
      </c>
      <c r="E66" s="11">
        <v>63</v>
      </c>
      <c r="F66" s="12">
        <v>272</v>
      </c>
      <c r="G66" s="13">
        <v>73</v>
      </c>
      <c r="H66" s="13">
        <v>426</v>
      </c>
      <c r="I66" s="13">
        <v>56</v>
      </c>
      <c r="J66" s="13">
        <v>-6</v>
      </c>
      <c r="K66" s="13">
        <v>33</v>
      </c>
      <c r="L66" s="13">
        <v>622</v>
      </c>
      <c r="M66" s="13">
        <v>101</v>
      </c>
      <c r="N66" s="14">
        <v>2492</v>
      </c>
      <c r="O66" s="14">
        <v>75</v>
      </c>
      <c r="P66" s="13">
        <v>117</v>
      </c>
      <c r="Q66" s="13">
        <v>47</v>
      </c>
      <c r="R66" s="13">
        <v>73</v>
      </c>
      <c r="S66" s="13">
        <v>82</v>
      </c>
      <c r="T66" s="14">
        <v>1391</v>
      </c>
      <c r="U66" s="14">
        <v>57</v>
      </c>
      <c r="V66" s="14">
        <v>1102</v>
      </c>
      <c r="W66" s="14">
        <v>136</v>
      </c>
      <c r="X66" s="13">
        <v>611</v>
      </c>
      <c r="Y66" s="13">
        <v>127</v>
      </c>
      <c r="Z66" s="14">
        <v>2391</v>
      </c>
      <c r="AA66" s="14">
        <v>68</v>
      </c>
      <c r="AB66" s="13">
        <v>58</v>
      </c>
      <c r="AC66" s="13">
        <v>83</v>
      </c>
      <c r="AD66" s="13">
        <v>2.83</v>
      </c>
      <c r="AE66" s="13">
        <v>70</v>
      </c>
      <c r="AF66" s="14">
        <v>3106</v>
      </c>
      <c r="AG66" s="14">
        <v>84</v>
      </c>
      <c r="AH66" s="13">
        <v>0.91100000000000003</v>
      </c>
      <c r="AI66" s="13">
        <v>91</v>
      </c>
      <c r="AJ66" s="13">
        <v>4</v>
      </c>
      <c r="AK66" s="15">
        <v>42</v>
      </c>
      <c r="AL66" t="str">
        <f t="shared" si="0"/>
        <v>TraktorNAFL</v>
      </c>
    </row>
    <row r="67" spans="1:38" x14ac:dyDescent="0.25">
      <c r="A67">
        <v>66</v>
      </c>
      <c r="B67" s="8" t="s">
        <v>60</v>
      </c>
      <c r="C67" s="9" t="s">
        <v>50</v>
      </c>
      <c r="D67" s="10">
        <f>SUM(G67,I67,K67,M67,O67,Q67,S67,U67,W67,Y67,AA67,AC67,AE67,AG67,AI67,AK67)</f>
        <v>1223</v>
      </c>
      <c r="E67" s="11">
        <v>65</v>
      </c>
      <c r="F67" s="12">
        <v>291</v>
      </c>
      <c r="G67" s="13">
        <v>106</v>
      </c>
      <c r="H67" s="13">
        <v>504</v>
      </c>
      <c r="I67" s="13">
        <v>124</v>
      </c>
      <c r="J67" s="13">
        <v>30</v>
      </c>
      <c r="K67" s="13">
        <v>52</v>
      </c>
      <c r="L67" s="13">
        <v>635</v>
      </c>
      <c r="M67" s="13">
        <v>106</v>
      </c>
      <c r="N67" s="14">
        <v>2642</v>
      </c>
      <c r="O67" s="14">
        <v>107</v>
      </c>
      <c r="P67" s="13">
        <v>166</v>
      </c>
      <c r="Q67" s="13">
        <v>131</v>
      </c>
      <c r="R67" s="13">
        <v>72</v>
      </c>
      <c r="S67" s="13">
        <v>74</v>
      </c>
      <c r="T67" s="14">
        <v>1255</v>
      </c>
      <c r="U67" s="14">
        <v>32</v>
      </c>
      <c r="V67" s="13">
        <v>783</v>
      </c>
      <c r="W67" s="14">
        <v>25</v>
      </c>
      <c r="X67" s="13">
        <v>489</v>
      </c>
      <c r="Y67" s="13">
        <v>51</v>
      </c>
      <c r="Z67" s="14">
        <v>2557</v>
      </c>
      <c r="AA67" s="14">
        <v>79</v>
      </c>
      <c r="AB67" s="13">
        <v>52</v>
      </c>
      <c r="AC67" s="13">
        <v>57</v>
      </c>
      <c r="AD67" s="13">
        <v>2.77</v>
      </c>
      <c r="AE67" s="13">
        <v>85</v>
      </c>
      <c r="AF67" s="14">
        <v>3059</v>
      </c>
      <c r="AG67" s="14">
        <v>79</v>
      </c>
      <c r="AH67" s="13">
        <v>0.91300000000000003</v>
      </c>
      <c r="AI67" s="13">
        <v>104</v>
      </c>
      <c r="AJ67" s="13">
        <v>2</v>
      </c>
      <c r="AK67" s="15">
        <v>11</v>
      </c>
      <c r="AL67" t="str">
        <f t="shared" ref="AL67:AL130" si="1">CONCATENATE(B67,C67)</f>
        <v>Vancouver NuckleheadsHUEL</v>
      </c>
    </row>
    <row r="68" spans="1:38" x14ac:dyDescent="0.25">
      <c r="A68">
        <v>67</v>
      </c>
      <c r="B68" s="8" t="s">
        <v>63</v>
      </c>
      <c r="C68" s="9" t="s">
        <v>47</v>
      </c>
      <c r="D68" s="10">
        <f>SUM(G68,I68,K68,M68,O68,Q68,S68,U68,W68,Y68,AA68,AC68,AE68,AG68,AI68,AK68)</f>
        <v>1214</v>
      </c>
      <c r="E68" s="11">
        <v>70</v>
      </c>
      <c r="F68" s="12">
        <v>273</v>
      </c>
      <c r="G68" s="13">
        <v>77</v>
      </c>
      <c r="H68" s="13">
        <v>486</v>
      </c>
      <c r="I68" s="13">
        <v>114</v>
      </c>
      <c r="J68" s="13">
        <v>78</v>
      </c>
      <c r="K68" s="13">
        <v>99</v>
      </c>
      <c r="L68" s="13">
        <v>560</v>
      </c>
      <c r="M68" s="13">
        <v>61</v>
      </c>
      <c r="N68" s="14">
        <v>2807</v>
      </c>
      <c r="O68" s="14">
        <v>133</v>
      </c>
      <c r="P68" s="13">
        <v>170</v>
      </c>
      <c r="Q68" s="13">
        <v>133</v>
      </c>
      <c r="R68" s="13">
        <v>67</v>
      </c>
      <c r="S68" s="13">
        <v>50</v>
      </c>
      <c r="T68" s="14">
        <v>1354</v>
      </c>
      <c r="U68" s="14">
        <v>49</v>
      </c>
      <c r="V68" s="14">
        <v>1012</v>
      </c>
      <c r="W68" s="14">
        <v>122</v>
      </c>
      <c r="X68" s="13">
        <v>618</v>
      </c>
      <c r="Y68" s="13">
        <v>133</v>
      </c>
      <c r="Z68" s="14">
        <v>2828</v>
      </c>
      <c r="AA68" s="14">
        <v>96</v>
      </c>
      <c r="AB68" s="13">
        <v>47</v>
      </c>
      <c r="AC68" s="13">
        <v>39</v>
      </c>
      <c r="AD68" s="13">
        <v>3.2</v>
      </c>
      <c r="AE68" s="13">
        <v>6</v>
      </c>
      <c r="AF68" s="14">
        <v>2852</v>
      </c>
      <c r="AG68" s="14">
        <v>54</v>
      </c>
      <c r="AH68" s="13">
        <v>0.90300000000000002</v>
      </c>
      <c r="AI68" s="13">
        <v>24</v>
      </c>
      <c r="AJ68" s="13">
        <v>3</v>
      </c>
      <c r="AK68" s="15">
        <v>24</v>
      </c>
      <c r="AL68" t="str">
        <f t="shared" si="1"/>
        <v>Bear in a HammockNAFL</v>
      </c>
    </row>
    <row r="69" spans="1:38" x14ac:dyDescent="0.25">
      <c r="A69">
        <v>68</v>
      </c>
      <c r="B69" s="8" t="s">
        <v>105</v>
      </c>
      <c r="C69" s="9" t="s">
        <v>61</v>
      </c>
      <c r="D69" s="10">
        <f>SUM(G69,I69,K69,M69,O69,Q69,S69,U69,W69,Y69,AA69,AC69,AE69,AG69,AI69,AK69)</f>
        <v>1175</v>
      </c>
      <c r="E69" s="11">
        <v>74</v>
      </c>
      <c r="F69" s="12">
        <v>302</v>
      </c>
      <c r="G69" s="13">
        <v>121</v>
      </c>
      <c r="H69" s="13">
        <v>391</v>
      </c>
      <c r="I69" s="13">
        <v>30</v>
      </c>
      <c r="J69" s="13">
        <v>-19</v>
      </c>
      <c r="K69" s="13">
        <v>23</v>
      </c>
      <c r="L69" s="13">
        <v>567</v>
      </c>
      <c r="M69" s="13">
        <v>66</v>
      </c>
      <c r="N69" s="14">
        <v>2441</v>
      </c>
      <c r="O69" s="14">
        <v>71</v>
      </c>
      <c r="P69" s="13">
        <v>115</v>
      </c>
      <c r="Q69" s="13">
        <v>42</v>
      </c>
      <c r="R69" s="13">
        <v>83</v>
      </c>
      <c r="S69" s="13">
        <v>117</v>
      </c>
      <c r="T69" s="14">
        <v>1327</v>
      </c>
      <c r="U69" s="14">
        <v>44</v>
      </c>
      <c r="V69" s="13">
        <v>866</v>
      </c>
      <c r="W69" s="14">
        <v>64</v>
      </c>
      <c r="X69" s="13">
        <v>538</v>
      </c>
      <c r="Y69" s="13">
        <v>95</v>
      </c>
      <c r="Z69" s="14">
        <v>2267</v>
      </c>
      <c r="AA69" s="14">
        <v>56</v>
      </c>
      <c r="AB69" s="13">
        <v>56</v>
      </c>
      <c r="AC69" s="13">
        <v>73</v>
      </c>
      <c r="AD69" s="13">
        <v>2.4900000000000002</v>
      </c>
      <c r="AE69" s="13">
        <v>132</v>
      </c>
      <c r="AF69" s="14">
        <v>2496</v>
      </c>
      <c r="AG69" s="14">
        <v>15</v>
      </c>
      <c r="AH69" s="13">
        <v>0.91700000000000004</v>
      </c>
      <c r="AI69" s="13">
        <v>127</v>
      </c>
      <c r="AJ69" s="13">
        <v>7</v>
      </c>
      <c r="AK69" s="15">
        <v>99</v>
      </c>
      <c r="AL69" t="str">
        <f t="shared" si="1"/>
        <v>The FloRidersECFL</v>
      </c>
    </row>
    <row r="70" spans="1:38" x14ac:dyDescent="0.25">
      <c r="A70">
        <v>69</v>
      </c>
      <c r="B70" s="8" t="s">
        <v>106</v>
      </c>
      <c r="C70" s="9" t="s">
        <v>42</v>
      </c>
      <c r="D70" s="10">
        <f>SUM(G70,I70,K70,M70,O70,Q70,S70,U70,W70,Y70,AA70,AC70,AE70,AG70,AI70,AK70)</f>
        <v>1164</v>
      </c>
      <c r="E70" s="11">
        <v>68</v>
      </c>
      <c r="F70" s="12">
        <v>282</v>
      </c>
      <c r="G70" s="13">
        <v>93</v>
      </c>
      <c r="H70" s="13">
        <v>449</v>
      </c>
      <c r="I70" s="13">
        <v>83</v>
      </c>
      <c r="J70" s="13">
        <v>95</v>
      </c>
      <c r="K70" s="13">
        <v>111</v>
      </c>
      <c r="L70" s="13">
        <v>552</v>
      </c>
      <c r="M70" s="13">
        <v>55</v>
      </c>
      <c r="N70" s="14">
        <v>2297</v>
      </c>
      <c r="O70" s="14">
        <v>41</v>
      </c>
      <c r="P70" s="13">
        <v>131</v>
      </c>
      <c r="Q70" s="13">
        <v>75</v>
      </c>
      <c r="R70" s="13">
        <v>73</v>
      </c>
      <c r="S70" s="13">
        <v>82</v>
      </c>
      <c r="T70" s="14">
        <v>1304</v>
      </c>
      <c r="U70" s="14">
        <v>41</v>
      </c>
      <c r="V70" s="13">
        <v>712</v>
      </c>
      <c r="W70" s="14">
        <v>12</v>
      </c>
      <c r="X70" s="13">
        <v>514</v>
      </c>
      <c r="Y70" s="13">
        <v>73</v>
      </c>
      <c r="Z70" s="14">
        <v>2822</v>
      </c>
      <c r="AA70" s="14">
        <v>95</v>
      </c>
      <c r="AB70" s="13">
        <v>64</v>
      </c>
      <c r="AC70" s="13">
        <v>103</v>
      </c>
      <c r="AD70" s="13">
        <v>2.68</v>
      </c>
      <c r="AE70" s="13">
        <v>104</v>
      </c>
      <c r="AF70" s="14">
        <v>2837</v>
      </c>
      <c r="AG70" s="14">
        <v>49</v>
      </c>
      <c r="AH70" s="13">
        <v>0.90800000000000003</v>
      </c>
      <c r="AI70" s="13">
        <v>63</v>
      </c>
      <c r="AJ70" s="13">
        <v>6</v>
      </c>
      <c r="AK70" s="15">
        <v>84</v>
      </c>
      <c r="AL70" t="str">
        <f t="shared" si="1"/>
        <v>Slush PuppiesIFHL</v>
      </c>
    </row>
    <row r="71" spans="1:38" x14ac:dyDescent="0.25">
      <c r="A71">
        <v>70</v>
      </c>
      <c r="B71" s="8" t="s">
        <v>107</v>
      </c>
      <c r="C71" s="9" t="s">
        <v>66</v>
      </c>
      <c r="D71" s="10">
        <f>SUM(G71,I71,K71,M71,O71,Q71,S71,U71,W71,Y71,AA71,AC71,AE71,AG71,AI71,AK71)</f>
        <v>1149</v>
      </c>
      <c r="E71" s="11">
        <v>66</v>
      </c>
      <c r="F71" s="12">
        <v>305</v>
      </c>
      <c r="G71" s="13">
        <v>125</v>
      </c>
      <c r="H71" s="13">
        <v>444</v>
      </c>
      <c r="I71" s="13">
        <v>78</v>
      </c>
      <c r="J71" s="13">
        <v>95</v>
      </c>
      <c r="K71" s="13">
        <v>111</v>
      </c>
      <c r="L71" s="13">
        <v>597</v>
      </c>
      <c r="M71" s="13">
        <v>78</v>
      </c>
      <c r="N71" s="14">
        <v>2540</v>
      </c>
      <c r="O71" s="14">
        <v>86</v>
      </c>
      <c r="P71" s="13">
        <v>133</v>
      </c>
      <c r="Q71" s="13">
        <v>82</v>
      </c>
      <c r="R71" s="13">
        <v>78</v>
      </c>
      <c r="S71" s="13">
        <v>100</v>
      </c>
      <c r="T71" s="14">
        <v>1484</v>
      </c>
      <c r="U71" s="14">
        <v>79</v>
      </c>
      <c r="V71" s="13">
        <v>911</v>
      </c>
      <c r="W71" s="14">
        <v>80</v>
      </c>
      <c r="X71" s="13">
        <v>562</v>
      </c>
      <c r="Y71" s="13">
        <v>109</v>
      </c>
      <c r="Z71" s="14">
        <v>2604</v>
      </c>
      <c r="AA71" s="14">
        <v>84</v>
      </c>
      <c r="AB71" s="13">
        <v>44</v>
      </c>
      <c r="AC71" s="13">
        <v>24</v>
      </c>
      <c r="AD71" s="13">
        <v>3.17</v>
      </c>
      <c r="AE71" s="13">
        <v>9</v>
      </c>
      <c r="AF71" s="14">
        <v>2840</v>
      </c>
      <c r="AG71" s="14">
        <v>52</v>
      </c>
      <c r="AH71" s="13">
        <v>0.9</v>
      </c>
      <c r="AI71" s="13">
        <v>10</v>
      </c>
      <c r="AJ71" s="13">
        <v>4</v>
      </c>
      <c r="AK71" s="15">
        <v>42</v>
      </c>
      <c r="AL71" t="str">
        <f t="shared" si="1"/>
        <v>21 Dancing BearsGNFL</v>
      </c>
    </row>
    <row r="72" spans="1:38" x14ac:dyDescent="0.25">
      <c r="A72">
        <v>71</v>
      </c>
      <c r="B72" s="8" t="s">
        <v>108</v>
      </c>
      <c r="C72" s="9" t="s">
        <v>61</v>
      </c>
      <c r="D72" s="10">
        <f>SUM(G72,I72,K72,M72,O72,Q72,S72,U72,W72,Y72,AA72,AC72,AE72,AG72,AI72,AK72)</f>
        <v>1145</v>
      </c>
      <c r="E72" s="11">
        <v>72</v>
      </c>
      <c r="F72" s="12">
        <v>246</v>
      </c>
      <c r="G72" s="13">
        <v>35</v>
      </c>
      <c r="H72" s="13">
        <v>412</v>
      </c>
      <c r="I72" s="13">
        <v>45</v>
      </c>
      <c r="J72" s="13">
        <v>-8</v>
      </c>
      <c r="K72" s="13">
        <v>29</v>
      </c>
      <c r="L72" s="13">
        <v>706</v>
      </c>
      <c r="M72" s="13">
        <v>131</v>
      </c>
      <c r="N72" s="14">
        <v>2342</v>
      </c>
      <c r="O72" s="14">
        <v>50</v>
      </c>
      <c r="P72" s="13">
        <v>107</v>
      </c>
      <c r="Q72" s="13">
        <v>30</v>
      </c>
      <c r="R72" s="13">
        <v>60</v>
      </c>
      <c r="S72" s="13">
        <v>23</v>
      </c>
      <c r="T72" s="14">
        <v>1513</v>
      </c>
      <c r="U72" s="14">
        <v>86</v>
      </c>
      <c r="V72" s="13">
        <v>979</v>
      </c>
      <c r="W72" s="14">
        <v>111</v>
      </c>
      <c r="X72" s="13">
        <v>532</v>
      </c>
      <c r="Y72" s="13">
        <v>85</v>
      </c>
      <c r="Z72" s="14">
        <v>3993</v>
      </c>
      <c r="AA72" s="14">
        <v>135</v>
      </c>
      <c r="AB72" s="13">
        <v>66</v>
      </c>
      <c r="AC72" s="13">
        <v>112</v>
      </c>
      <c r="AD72" s="13">
        <v>2.87</v>
      </c>
      <c r="AE72" s="13">
        <v>65</v>
      </c>
      <c r="AF72" s="14">
        <v>3223</v>
      </c>
      <c r="AG72" s="14">
        <v>94</v>
      </c>
      <c r="AH72" s="13">
        <v>0.90900000000000003</v>
      </c>
      <c r="AI72" s="13">
        <v>72</v>
      </c>
      <c r="AJ72" s="13">
        <v>4</v>
      </c>
      <c r="AK72" s="15">
        <v>42</v>
      </c>
      <c r="AL72" t="str">
        <f t="shared" si="1"/>
        <v>Flying CanucksECFL</v>
      </c>
    </row>
    <row r="73" spans="1:38" x14ac:dyDescent="0.25">
      <c r="A73">
        <v>72</v>
      </c>
      <c r="B73" s="8" t="s">
        <v>109</v>
      </c>
      <c r="C73" s="9" t="s">
        <v>47</v>
      </c>
      <c r="D73" s="10">
        <f>SUM(G73,I73,K73,M73,O73,Q73,S73,U73,W73,Y73,AA73,AC73,AE73,AG73,AI73,AK73)</f>
        <v>1136</v>
      </c>
      <c r="E73" s="11">
        <v>77</v>
      </c>
      <c r="F73" s="12">
        <v>269</v>
      </c>
      <c r="G73" s="13">
        <v>67</v>
      </c>
      <c r="H73" s="13">
        <v>422</v>
      </c>
      <c r="I73" s="13">
        <v>54</v>
      </c>
      <c r="J73" s="13">
        <v>12</v>
      </c>
      <c r="K73" s="13">
        <v>43</v>
      </c>
      <c r="L73" s="13">
        <v>577</v>
      </c>
      <c r="M73" s="13">
        <v>70</v>
      </c>
      <c r="N73" s="14">
        <v>2549</v>
      </c>
      <c r="O73" s="14">
        <v>89</v>
      </c>
      <c r="P73" s="13">
        <v>116</v>
      </c>
      <c r="Q73" s="13">
        <v>44</v>
      </c>
      <c r="R73" s="13">
        <v>80</v>
      </c>
      <c r="S73" s="13">
        <v>107</v>
      </c>
      <c r="T73" s="14">
        <v>1468</v>
      </c>
      <c r="U73" s="14">
        <v>75</v>
      </c>
      <c r="V73" s="13">
        <v>896</v>
      </c>
      <c r="W73" s="14">
        <v>77</v>
      </c>
      <c r="X73" s="13">
        <v>517</v>
      </c>
      <c r="Y73" s="13">
        <v>74</v>
      </c>
      <c r="Z73" s="14">
        <v>2376</v>
      </c>
      <c r="AA73" s="14">
        <v>67</v>
      </c>
      <c r="AB73" s="13">
        <v>57</v>
      </c>
      <c r="AC73" s="13">
        <v>78</v>
      </c>
      <c r="AD73" s="13">
        <v>2.85</v>
      </c>
      <c r="AE73" s="13">
        <v>67</v>
      </c>
      <c r="AF73" s="14">
        <v>3125</v>
      </c>
      <c r="AG73" s="14">
        <v>85</v>
      </c>
      <c r="AH73" s="13">
        <v>0.90700000000000003</v>
      </c>
      <c r="AI73" s="13">
        <v>55</v>
      </c>
      <c r="AJ73" s="13">
        <v>6</v>
      </c>
      <c r="AK73" s="15">
        <v>84</v>
      </c>
      <c r="AL73" t="str">
        <f t="shared" si="1"/>
        <v>Goodneighbor GhoulsNAFL</v>
      </c>
    </row>
    <row r="74" spans="1:38" x14ac:dyDescent="0.25">
      <c r="A74">
        <v>73</v>
      </c>
      <c r="B74" s="8" t="s">
        <v>110</v>
      </c>
      <c r="C74" s="9" t="s">
        <v>42</v>
      </c>
      <c r="D74" s="10">
        <f>SUM(G74,I74,K74,M74,O74,Q74,S74,U74,W74,Y74,AA74,AC74,AE74,AG74,AI74,AK74)</f>
        <v>1134</v>
      </c>
      <c r="E74" s="11">
        <v>78</v>
      </c>
      <c r="F74" s="12">
        <v>246</v>
      </c>
      <c r="G74" s="13">
        <v>35</v>
      </c>
      <c r="H74" s="13">
        <v>455</v>
      </c>
      <c r="I74" s="13">
        <v>91</v>
      </c>
      <c r="J74" s="13">
        <v>77</v>
      </c>
      <c r="K74" s="13">
        <v>98</v>
      </c>
      <c r="L74" s="13">
        <v>678</v>
      </c>
      <c r="M74" s="13">
        <v>123</v>
      </c>
      <c r="N74" s="14">
        <v>2496</v>
      </c>
      <c r="O74" s="14">
        <v>78</v>
      </c>
      <c r="P74" s="13">
        <v>119</v>
      </c>
      <c r="Q74" s="13">
        <v>51</v>
      </c>
      <c r="R74" s="13">
        <v>59</v>
      </c>
      <c r="S74" s="13">
        <v>20</v>
      </c>
      <c r="T74" s="14">
        <v>1615</v>
      </c>
      <c r="U74" s="14">
        <v>112</v>
      </c>
      <c r="V74" s="13">
        <v>834</v>
      </c>
      <c r="W74" s="14">
        <v>49</v>
      </c>
      <c r="X74" s="13">
        <v>487</v>
      </c>
      <c r="Y74" s="13">
        <v>48</v>
      </c>
      <c r="Z74" s="14">
        <v>2433</v>
      </c>
      <c r="AA74" s="14">
        <v>72</v>
      </c>
      <c r="AB74" s="13">
        <v>56</v>
      </c>
      <c r="AC74" s="13">
        <v>73</v>
      </c>
      <c r="AD74" s="13">
        <v>3</v>
      </c>
      <c r="AE74" s="13">
        <v>36</v>
      </c>
      <c r="AF74" s="14">
        <v>3497</v>
      </c>
      <c r="AG74" s="14">
        <v>118</v>
      </c>
      <c r="AH74" s="13">
        <v>0.90600000000000003</v>
      </c>
      <c r="AI74" s="13">
        <v>46</v>
      </c>
      <c r="AJ74" s="13">
        <v>6</v>
      </c>
      <c r="AK74" s="15">
        <v>84</v>
      </c>
      <c r="AL74" t="str">
        <f t="shared" si="1"/>
        <v>South Shore ShamrocksIFHL</v>
      </c>
    </row>
    <row r="75" spans="1:38" x14ac:dyDescent="0.25">
      <c r="A75">
        <v>74</v>
      </c>
      <c r="B75" s="8" t="s">
        <v>111</v>
      </c>
      <c r="C75" s="9" t="s">
        <v>45</v>
      </c>
      <c r="D75" s="10">
        <f>SUM(G75,I75,K75,M75,O75,Q75,S75,U75,W75,Y75,AA75,AC75,AE75,AG75,AI75,AK75)</f>
        <v>1117</v>
      </c>
      <c r="E75" s="11">
        <v>75</v>
      </c>
      <c r="F75" s="12">
        <v>210</v>
      </c>
      <c r="G75" s="13">
        <v>6</v>
      </c>
      <c r="H75" s="13">
        <v>443</v>
      </c>
      <c r="I75" s="13">
        <v>77</v>
      </c>
      <c r="J75" s="13">
        <v>-19</v>
      </c>
      <c r="K75" s="13">
        <v>23</v>
      </c>
      <c r="L75" s="13">
        <v>503</v>
      </c>
      <c r="M75" s="13">
        <v>39</v>
      </c>
      <c r="N75" s="14">
        <v>2389</v>
      </c>
      <c r="O75" s="14">
        <v>58</v>
      </c>
      <c r="P75" s="13">
        <v>140</v>
      </c>
      <c r="Q75" s="13">
        <v>94</v>
      </c>
      <c r="R75" s="13">
        <v>52</v>
      </c>
      <c r="S75" s="13">
        <v>10</v>
      </c>
      <c r="T75" s="14">
        <v>1473</v>
      </c>
      <c r="U75" s="14">
        <v>77</v>
      </c>
      <c r="V75" s="14">
        <v>1022</v>
      </c>
      <c r="W75" s="14">
        <v>124</v>
      </c>
      <c r="X75" s="13">
        <v>584</v>
      </c>
      <c r="Y75" s="13">
        <v>123</v>
      </c>
      <c r="Z75" s="14">
        <v>2234</v>
      </c>
      <c r="AA75" s="14">
        <v>52</v>
      </c>
      <c r="AB75" s="13">
        <v>57</v>
      </c>
      <c r="AC75" s="13">
        <v>78</v>
      </c>
      <c r="AD75" s="13">
        <v>2.76</v>
      </c>
      <c r="AE75" s="13">
        <v>87</v>
      </c>
      <c r="AF75" s="14">
        <v>2739</v>
      </c>
      <c r="AG75" s="14">
        <v>37</v>
      </c>
      <c r="AH75" s="13">
        <v>0.91200000000000003</v>
      </c>
      <c r="AI75" s="13">
        <v>99</v>
      </c>
      <c r="AJ75" s="13">
        <v>10</v>
      </c>
      <c r="AK75" s="15">
        <v>133</v>
      </c>
      <c r="AL75" t="str">
        <f t="shared" si="1"/>
        <v>The Peaty Pirate &amp; his Golden SealsUFHL</v>
      </c>
    </row>
    <row r="76" spans="1:38" x14ac:dyDescent="0.25">
      <c r="A76">
        <v>75</v>
      </c>
      <c r="B76" s="8" t="s">
        <v>112</v>
      </c>
      <c r="C76" s="9" t="s">
        <v>50</v>
      </c>
      <c r="D76" s="10">
        <f>SUM(G76,I76,K76,M76,O76,Q76,S76,U76,W76,Y76,AA76,AC76,AE76,AG76,AI76,AK76)</f>
        <v>1110</v>
      </c>
      <c r="E76" s="11">
        <v>73</v>
      </c>
      <c r="F76" s="12">
        <v>320</v>
      </c>
      <c r="G76" s="13">
        <v>133</v>
      </c>
      <c r="H76" s="13">
        <v>446</v>
      </c>
      <c r="I76" s="13">
        <v>79</v>
      </c>
      <c r="J76" s="13">
        <v>58</v>
      </c>
      <c r="K76" s="13">
        <v>76</v>
      </c>
      <c r="L76" s="13">
        <v>557</v>
      </c>
      <c r="M76" s="13">
        <v>59</v>
      </c>
      <c r="N76" s="14">
        <v>2650</v>
      </c>
      <c r="O76" s="14">
        <v>108</v>
      </c>
      <c r="P76" s="13">
        <v>132</v>
      </c>
      <c r="Q76" s="13">
        <v>78</v>
      </c>
      <c r="R76" s="13">
        <v>90</v>
      </c>
      <c r="S76" s="13">
        <v>129</v>
      </c>
      <c r="T76" s="14">
        <v>1308</v>
      </c>
      <c r="U76" s="14">
        <v>42</v>
      </c>
      <c r="V76" s="13">
        <v>829</v>
      </c>
      <c r="W76" s="14">
        <v>43</v>
      </c>
      <c r="X76" s="13">
        <v>521</v>
      </c>
      <c r="Y76" s="13">
        <v>78</v>
      </c>
      <c r="Z76" s="14">
        <v>2990</v>
      </c>
      <c r="AA76" s="14">
        <v>103</v>
      </c>
      <c r="AB76" s="13">
        <v>45</v>
      </c>
      <c r="AC76" s="13">
        <v>28</v>
      </c>
      <c r="AD76" s="13">
        <v>3</v>
      </c>
      <c r="AE76" s="13">
        <v>36</v>
      </c>
      <c r="AF76" s="14">
        <v>2536</v>
      </c>
      <c r="AG76" s="14">
        <v>21</v>
      </c>
      <c r="AH76" s="13">
        <v>0.90700000000000003</v>
      </c>
      <c r="AI76" s="13">
        <v>55</v>
      </c>
      <c r="AJ76" s="13">
        <v>4</v>
      </c>
      <c r="AK76" s="15">
        <v>42</v>
      </c>
      <c r="AL76" t="str">
        <f t="shared" si="1"/>
        <v>Monkey NinjasHUEL</v>
      </c>
    </row>
    <row r="77" spans="1:38" x14ac:dyDescent="0.25">
      <c r="A77">
        <v>76</v>
      </c>
      <c r="B77" s="8" t="s">
        <v>113</v>
      </c>
      <c r="C77" s="9" t="s">
        <v>38</v>
      </c>
      <c r="D77" s="10">
        <f>SUM(G77,I77,K77,M77,O77,Q77,S77,U77,W77,Y77,AA77,AC77,AE77,AG77,AI77,AK77)</f>
        <v>1109</v>
      </c>
      <c r="E77" s="11">
        <v>71</v>
      </c>
      <c r="F77" s="12">
        <v>242</v>
      </c>
      <c r="G77" s="13">
        <v>31</v>
      </c>
      <c r="H77" s="13">
        <v>431</v>
      </c>
      <c r="I77" s="13">
        <v>68</v>
      </c>
      <c r="J77" s="13">
        <v>40</v>
      </c>
      <c r="K77" s="13">
        <v>59</v>
      </c>
      <c r="L77" s="13">
        <v>677</v>
      </c>
      <c r="M77" s="13">
        <v>122</v>
      </c>
      <c r="N77" s="14">
        <v>2281</v>
      </c>
      <c r="O77" s="14">
        <v>35</v>
      </c>
      <c r="P77" s="13">
        <v>129</v>
      </c>
      <c r="Q77" s="13">
        <v>68</v>
      </c>
      <c r="R77" s="13">
        <v>72</v>
      </c>
      <c r="S77" s="13">
        <v>74</v>
      </c>
      <c r="T77" s="14">
        <v>1392</v>
      </c>
      <c r="U77" s="14">
        <v>59</v>
      </c>
      <c r="V77" s="13">
        <v>837</v>
      </c>
      <c r="W77" s="14">
        <v>50</v>
      </c>
      <c r="X77" s="13">
        <v>537</v>
      </c>
      <c r="Y77" s="13">
        <v>92</v>
      </c>
      <c r="Z77" s="14">
        <v>2148</v>
      </c>
      <c r="AA77" s="14">
        <v>45</v>
      </c>
      <c r="AB77" s="13">
        <v>63</v>
      </c>
      <c r="AC77" s="13">
        <v>99</v>
      </c>
      <c r="AD77" s="13">
        <v>2.82</v>
      </c>
      <c r="AE77" s="13">
        <v>74</v>
      </c>
      <c r="AF77" s="14">
        <v>3407</v>
      </c>
      <c r="AG77" s="14">
        <v>110</v>
      </c>
      <c r="AH77" s="13">
        <v>0.91200000000000003</v>
      </c>
      <c r="AI77" s="13">
        <v>99</v>
      </c>
      <c r="AJ77" s="13">
        <v>3</v>
      </c>
      <c r="AK77" s="15">
        <v>24</v>
      </c>
      <c r="AL77" t="str">
        <f t="shared" si="1"/>
        <v>Texas Ice CactiCFHL</v>
      </c>
    </row>
    <row r="78" spans="1:38" x14ac:dyDescent="0.25">
      <c r="A78">
        <v>77</v>
      </c>
      <c r="B78" s="8" t="s">
        <v>114</v>
      </c>
      <c r="C78" s="9" t="s">
        <v>38</v>
      </c>
      <c r="D78" s="10">
        <f>SUM(G78,I78,K78,M78,O78,Q78,S78,U78,W78,Y78,AA78,AC78,AE78,AG78,AI78,AK78)</f>
        <v>1108</v>
      </c>
      <c r="E78" s="11">
        <v>80</v>
      </c>
      <c r="F78" s="12">
        <v>235</v>
      </c>
      <c r="G78" s="13">
        <v>20</v>
      </c>
      <c r="H78" s="13">
        <v>428</v>
      </c>
      <c r="I78" s="13">
        <v>59</v>
      </c>
      <c r="J78" s="13">
        <v>12</v>
      </c>
      <c r="K78" s="13">
        <v>43</v>
      </c>
      <c r="L78" s="13">
        <v>540</v>
      </c>
      <c r="M78" s="13">
        <v>53</v>
      </c>
      <c r="N78" s="14">
        <v>2229</v>
      </c>
      <c r="O78" s="14">
        <v>22</v>
      </c>
      <c r="P78" s="13">
        <v>136</v>
      </c>
      <c r="Q78" s="13">
        <v>86</v>
      </c>
      <c r="R78" s="13">
        <v>64</v>
      </c>
      <c r="S78" s="13">
        <v>36</v>
      </c>
      <c r="T78" s="14">
        <v>1370</v>
      </c>
      <c r="U78" s="14">
        <v>52</v>
      </c>
      <c r="V78" s="13">
        <v>990</v>
      </c>
      <c r="W78" s="14">
        <v>115</v>
      </c>
      <c r="X78" s="13">
        <v>549</v>
      </c>
      <c r="Y78" s="13">
        <v>103</v>
      </c>
      <c r="Z78" s="14">
        <v>3561</v>
      </c>
      <c r="AA78" s="14">
        <v>127</v>
      </c>
      <c r="AB78" s="13">
        <v>59</v>
      </c>
      <c r="AC78" s="13">
        <v>88</v>
      </c>
      <c r="AD78" s="13">
        <v>2.87</v>
      </c>
      <c r="AE78" s="13">
        <v>65</v>
      </c>
      <c r="AF78" s="14">
        <v>3031</v>
      </c>
      <c r="AG78" s="14">
        <v>75</v>
      </c>
      <c r="AH78" s="13">
        <v>0.91</v>
      </c>
      <c r="AI78" s="13">
        <v>80</v>
      </c>
      <c r="AJ78" s="13">
        <v>6</v>
      </c>
      <c r="AK78" s="15">
        <v>84</v>
      </c>
      <c r="AL78" t="str">
        <f t="shared" si="1"/>
        <v>Alpha-Kenny-BuddyCFHL</v>
      </c>
    </row>
    <row r="79" spans="1:38" x14ac:dyDescent="0.25">
      <c r="A79">
        <v>78</v>
      </c>
      <c r="B79" s="8" t="s">
        <v>115</v>
      </c>
      <c r="C79" s="9" t="s">
        <v>47</v>
      </c>
      <c r="D79" s="10">
        <f>SUM(G79,I79,K79,M79,O79,Q79,S79,U79,W79,Y79,AA79,AC79,AE79,AG79,AI79,AK79)</f>
        <v>1098</v>
      </c>
      <c r="E79" s="11">
        <v>69</v>
      </c>
      <c r="F79" s="12">
        <v>237</v>
      </c>
      <c r="G79" s="13">
        <v>23</v>
      </c>
      <c r="H79" s="13">
        <v>368</v>
      </c>
      <c r="I79" s="13">
        <v>16</v>
      </c>
      <c r="J79" s="13">
        <v>73</v>
      </c>
      <c r="K79" s="13">
        <v>94</v>
      </c>
      <c r="L79" s="13">
        <v>754</v>
      </c>
      <c r="M79" s="13">
        <v>137</v>
      </c>
      <c r="N79" s="14">
        <v>2217</v>
      </c>
      <c r="O79" s="14">
        <v>20</v>
      </c>
      <c r="P79" s="13">
        <v>76</v>
      </c>
      <c r="Q79" s="13">
        <v>2</v>
      </c>
      <c r="R79" s="13">
        <v>65</v>
      </c>
      <c r="S79" s="13">
        <v>39</v>
      </c>
      <c r="T79" s="14">
        <v>1949</v>
      </c>
      <c r="U79" s="14">
        <v>134</v>
      </c>
      <c r="V79" s="13">
        <v>914</v>
      </c>
      <c r="W79" s="14">
        <v>83</v>
      </c>
      <c r="X79" s="13">
        <v>510</v>
      </c>
      <c r="Y79" s="13">
        <v>70</v>
      </c>
      <c r="Z79" s="14">
        <v>3752</v>
      </c>
      <c r="AA79" s="14">
        <v>131</v>
      </c>
      <c r="AB79" s="13">
        <v>62</v>
      </c>
      <c r="AC79" s="13">
        <v>96</v>
      </c>
      <c r="AD79" s="13">
        <v>2.97</v>
      </c>
      <c r="AE79" s="13">
        <v>39</v>
      </c>
      <c r="AF79" s="14">
        <v>3446</v>
      </c>
      <c r="AG79" s="14">
        <v>113</v>
      </c>
      <c r="AH79" s="13">
        <v>0.90500000000000003</v>
      </c>
      <c r="AI79" s="13">
        <v>37</v>
      </c>
      <c r="AJ79" s="13">
        <v>5</v>
      </c>
      <c r="AK79" s="15">
        <v>64</v>
      </c>
      <c r="AL79" t="str">
        <f t="shared" si="1"/>
        <v>Edmonton EaglesNAFL</v>
      </c>
    </row>
    <row r="80" spans="1:38" x14ac:dyDescent="0.25">
      <c r="A80">
        <v>79</v>
      </c>
      <c r="B80" s="8" t="s">
        <v>77</v>
      </c>
      <c r="C80" s="9" t="s">
        <v>54</v>
      </c>
      <c r="D80" s="10">
        <f>SUM(G80,I80,K80,M80,O80,Q80,S80,U80,W80,Y80,AA80,AC80,AE80,AG80,AI80,AK80)</f>
        <v>1094</v>
      </c>
      <c r="E80" s="11">
        <v>76</v>
      </c>
      <c r="F80" s="12">
        <v>249</v>
      </c>
      <c r="G80" s="13">
        <v>39</v>
      </c>
      <c r="H80" s="13">
        <v>453</v>
      </c>
      <c r="I80" s="13">
        <v>90</v>
      </c>
      <c r="J80" s="13">
        <v>120</v>
      </c>
      <c r="K80" s="13">
        <v>125</v>
      </c>
      <c r="L80" s="13">
        <v>498</v>
      </c>
      <c r="M80" s="13">
        <v>35</v>
      </c>
      <c r="N80" s="14">
        <v>2259</v>
      </c>
      <c r="O80" s="14">
        <v>29</v>
      </c>
      <c r="P80" s="13">
        <v>130</v>
      </c>
      <c r="Q80" s="13">
        <v>71</v>
      </c>
      <c r="R80" s="13">
        <v>61</v>
      </c>
      <c r="S80" s="13">
        <v>28</v>
      </c>
      <c r="T80" s="14">
        <v>1378</v>
      </c>
      <c r="U80" s="14">
        <v>55</v>
      </c>
      <c r="V80" s="13">
        <v>934</v>
      </c>
      <c r="W80" s="14">
        <v>90</v>
      </c>
      <c r="X80" s="13">
        <v>568</v>
      </c>
      <c r="Y80" s="13">
        <v>112</v>
      </c>
      <c r="Z80" s="14">
        <v>2323</v>
      </c>
      <c r="AA80" s="14">
        <v>62</v>
      </c>
      <c r="AB80" s="13">
        <v>51</v>
      </c>
      <c r="AC80" s="13">
        <v>52</v>
      </c>
      <c r="AD80" s="13">
        <v>2.96</v>
      </c>
      <c r="AE80" s="13">
        <v>41</v>
      </c>
      <c r="AF80" s="14">
        <v>3045</v>
      </c>
      <c r="AG80" s="14">
        <v>77</v>
      </c>
      <c r="AH80" s="13">
        <v>0.90900000000000003</v>
      </c>
      <c r="AI80" s="13">
        <v>72</v>
      </c>
      <c r="AJ80" s="13">
        <v>8</v>
      </c>
      <c r="AK80" s="15">
        <v>116</v>
      </c>
      <c r="AL80" t="str">
        <f t="shared" si="1"/>
        <v>Park Ex PunishersSFHL</v>
      </c>
    </row>
    <row r="81" spans="1:38" x14ac:dyDescent="0.25">
      <c r="A81">
        <v>80</v>
      </c>
      <c r="B81" s="8" t="s">
        <v>116</v>
      </c>
      <c r="C81" s="9" t="s">
        <v>38</v>
      </c>
      <c r="D81" s="10">
        <f>SUM(G81,I81,K81,M81,O81,Q81,S81,U81,W81,Y81,AA81,AC81,AE81,AG81,AI81,AK81)</f>
        <v>1086</v>
      </c>
      <c r="E81" s="11">
        <v>79</v>
      </c>
      <c r="F81" s="12">
        <v>276</v>
      </c>
      <c r="G81" s="13">
        <v>83</v>
      </c>
      <c r="H81" s="13">
        <v>439</v>
      </c>
      <c r="I81" s="13">
        <v>73</v>
      </c>
      <c r="J81" s="13">
        <v>-13</v>
      </c>
      <c r="K81" s="13">
        <v>26</v>
      </c>
      <c r="L81" s="13">
        <v>381</v>
      </c>
      <c r="M81" s="13">
        <v>4</v>
      </c>
      <c r="N81" s="14">
        <v>2554</v>
      </c>
      <c r="O81" s="14">
        <v>91</v>
      </c>
      <c r="P81" s="13">
        <v>153</v>
      </c>
      <c r="Q81" s="13">
        <v>116</v>
      </c>
      <c r="R81" s="13">
        <v>70</v>
      </c>
      <c r="S81" s="13">
        <v>66</v>
      </c>
      <c r="T81" s="13">
        <v>940</v>
      </c>
      <c r="U81" s="14">
        <v>5</v>
      </c>
      <c r="V81" s="13">
        <v>723</v>
      </c>
      <c r="W81" s="14">
        <v>14</v>
      </c>
      <c r="X81" s="13">
        <v>485</v>
      </c>
      <c r="Y81" s="13">
        <v>46</v>
      </c>
      <c r="Z81" s="14">
        <v>2129</v>
      </c>
      <c r="AA81" s="14">
        <v>44</v>
      </c>
      <c r="AB81" s="13">
        <v>50</v>
      </c>
      <c r="AC81" s="13">
        <v>49</v>
      </c>
      <c r="AD81" s="13">
        <v>2.54</v>
      </c>
      <c r="AE81" s="13">
        <v>125</v>
      </c>
      <c r="AF81" s="14">
        <v>3053</v>
      </c>
      <c r="AG81" s="14">
        <v>78</v>
      </c>
      <c r="AH81" s="13">
        <v>0.92100000000000004</v>
      </c>
      <c r="AI81" s="13">
        <v>138</v>
      </c>
      <c r="AJ81" s="13">
        <v>9</v>
      </c>
      <c r="AK81" s="15">
        <v>128</v>
      </c>
      <c r="AL81" t="str">
        <f t="shared" si="1"/>
        <v>Seymour Swamp RabbitsCFHL</v>
      </c>
    </row>
    <row r="82" spans="1:38" x14ac:dyDescent="0.25">
      <c r="A82">
        <v>81</v>
      </c>
      <c r="B82" s="8" t="s">
        <v>58</v>
      </c>
      <c r="C82" s="9" t="s">
        <v>54</v>
      </c>
      <c r="D82" s="10">
        <f>SUM(G82,I82,K82,M82,O82,Q82,S82,U82,W82,Y82,AA82,AC82,AE82,AG82,AI82,AK82)</f>
        <v>1050</v>
      </c>
      <c r="E82" s="11">
        <v>87</v>
      </c>
      <c r="F82" s="12">
        <v>273</v>
      </c>
      <c r="G82" s="13">
        <v>77</v>
      </c>
      <c r="H82" s="13">
        <v>448</v>
      </c>
      <c r="I82" s="13">
        <v>82</v>
      </c>
      <c r="J82" s="13">
        <v>52</v>
      </c>
      <c r="K82" s="13">
        <v>71</v>
      </c>
      <c r="L82" s="13">
        <v>539</v>
      </c>
      <c r="M82" s="13">
        <v>52</v>
      </c>
      <c r="N82" s="14">
        <v>2631</v>
      </c>
      <c r="O82" s="14">
        <v>106</v>
      </c>
      <c r="P82" s="13">
        <v>111</v>
      </c>
      <c r="Q82" s="13">
        <v>37</v>
      </c>
      <c r="R82" s="13">
        <v>76</v>
      </c>
      <c r="S82" s="13">
        <v>94</v>
      </c>
      <c r="T82" s="14">
        <v>1232</v>
      </c>
      <c r="U82" s="14">
        <v>29</v>
      </c>
      <c r="V82" s="13">
        <v>878</v>
      </c>
      <c r="W82" s="14">
        <v>70</v>
      </c>
      <c r="X82" s="13">
        <v>469</v>
      </c>
      <c r="Y82" s="13">
        <v>27</v>
      </c>
      <c r="Z82" s="14">
        <v>2199</v>
      </c>
      <c r="AA82" s="14">
        <v>47</v>
      </c>
      <c r="AB82" s="13">
        <v>54</v>
      </c>
      <c r="AC82" s="13">
        <v>64</v>
      </c>
      <c r="AD82" s="13">
        <v>2.71</v>
      </c>
      <c r="AE82" s="13">
        <v>95</v>
      </c>
      <c r="AF82" s="14">
        <v>2596</v>
      </c>
      <c r="AG82" s="14">
        <v>24</v>
      </c>
      <c r="AH82" s="13">
        <v>0.91100000000000003</v>
      </c>
      <c r="AI82" s="13">
        <v>91</v>
      </c>
      <c r="AJ82" s="13">
        <v>6</v>
      </c>
      <c r="AK82" s="15">
        <v>84</v>
      </c>
      <c r="AL82" t="str">
        <f t="shared" si="1"/>
        <v>Pittsburgh HornetsSFHL</v>
      </c>
    </row>
    <row r="83" spans="1:38" x14ac:dyDescent="0.25">
      <c r="A83">
        <v>82</v>
      </c>
      <c r="B83" s="8" t="s">
        <v>77</v>
      </c>
      <c r="C83" s="9" t="s">
        <v>47</v>
      </c>
      <c r="D83" s="10">
        <f>SUM(G83,I83,K83,M83,O83,Q83,S83,U83,W83,Y83,AA83,AC83,AE83,AG83,AI83,AK83)</f>
        <v>1049</v>
      </c>
      <c r="E83" s="11">
        <v>83</v>
      </c>
      <c r="F83" s="12">
        <v>256</v>
      </c>
      <c r="G83" s="13">
        <v>50</v>
      </c>
      <c r="H83" s="13">
        <v>501</v>
      </c>
      <c r="I83" s="13">
        <v>119</v>
      </c>
      <c r="J83" s="13">
        <v>8</v>
      </c>
      <c r="K83" s="13">
        <v>40</v>
      </c>
      <c r="L83" s="13">
        <v>524</v>
      </c>
      <c r="M83" s="13">
        <v>47</v>
      </c>
      <c r="N83" s="14">
        <v>2544</v>
      </c>
      <c r="O83" s="14">
        <v>87</v>
      </c>
      <c r="P83" s="13">
        <v>159</v>
      </c>
      <c r="Q83" s="13">
        <v>121</v>
      </c>
      <c r="R83" s="13">
        <v>70</v>
      </c>
      <c r="S83" s="13">
        <v>66</v>
      </c>
      <c r="T83" s="14">
        <v>1331</v>
      </c>
      <c r="U83" s="14">
        <v>46</v>
      </c>
      <c r="V83" s="13">
        <v>831</v>
      </c>
      <c r="W83" s="14">
        <v>47</v>
      </c>
      <c r="X83" s="13">
        <v>542</v>
      </c>
      <c r="Y83" s="13">
        <v>99</v>
      </c>
      <c r="Z83" s="14">
        <v>1917</v>
      </c>
      <c r="AA83" s="14">
        <v>30</v>
      </c>
      <c r="AB83" s="13">
        <v>46</v>
      </c>
      <c r="AC83" s="13">
        <v>32</v>
      </c>
      <c r="AD83" s="13">
        <v>2.9</v>
      </c>
      <c r="AE83" s="13">
        <v>57</v>
      </c>
      <c r="AF83" s="14">
        <v>3031</v>
      </c>
      <c r="AG83" s="14">
        <v>75</v>
      </c>
      <c r="AH83" s="13">
        <v>0.91100000000000003</v>
      </c>
      <c r="AI83" s="13">
        <v>91</v>
      </c>
      <c r="AJ83" s="13">
        <v>4</v>
      </c>
      <c r="AK83" s="15">
        <v>42</v>
      </c>
      <c r="AL83" t="str">
        <f t="shared" si="1"/>
        <v>Park Ex PunishersNAFL</v>
      </c>
    </row>
    <row r="84" spans="1:38" x14ac:dyDescent="0.25">
      <c r="A84">
        <v>83</v>
      </c>
      <c r="B84" s="8" t="s">
        <v>117</v>
      </c>
      <c r="C84" s="9" t="s">
        <v>47</v>
      </c>
      <c r="D84" s="10">
        <f>SUM(G84,I84,K84,M84,O84,Q84,S84,U84,W84,Y84,AA84,AC84,AE84,AG84,AI84,AK84)</f>
        <v>1028</v>
      </c>
      <c r="E84" s="11">
        <v>81</v>
      </c>
      <c r="F84" s="12">
        <v>255</v>
      </c>
      <c r="G84" s="13">
        <v>47</v>
      </c>
      <c r="H84" s="13">
        <v>436</v>
      </c>
      <c r="I84" s="13">
        <v>71</v>
      </c>
      <c r="J84" s="13">
        <v>-5</v>
      </c>
      <c r="K84" s="13">
        <v>34</v>
      </c>
      <c r="L84" s="13">
        <v>429</v>
      </c>
      <c r="M84" s="13">
        <v>13</v>
      </c>
      <c r="N84" s="14">
        <v>2466</v>
      </c>
      <c r="O84" s="14">
        <v>73</v>
      </c>
      <c r="P84" s="13">
        <v>117</v>
      </c>
      <c r="Q84" s="13">
        <v>47</v>
      </c>
      <c r="R84" s="13">
        <v>68</v>
      </c>
      <c r="S84" s="13">
        <v>60</v>
      </c>
      <c r="T84" s="14">
        <v>1174</v>
      </c>
      <c r="U84" s="14">
        <v>21</v>
      </c>
      <c r="V84" s="13">
        <v>916</v>
      </c>
      <c r="W84" s="14">
        <v>84</v>
      </c>
      <c r="X84" s="13">
        <v>582</v>
      </c>
      <c r="Y84" s="13">
        <v>121</v>
      </c>
      <c r="Z84" s="14">
        <v>2393</v>
      </c>
      <c r="AA84" s="14">
        <v>69</v>
      </c>
      <c r="AB84" s="13">
        <v>65</v>
      </c>
      <c r="AC84" s="13">
        <v>106</v>
      </c>
      <c r="AD84" s="13">
        <v>2.9</v>
      </c>
      <c r="AE84" s="13">
        <v>57</v>
      </c>
      <c r="AF84" s="14">
        <v>3151</v>
      </c>
      <c r="AG84" s="14">
        <v>89</v>
      </c>
      <c r="AH84" s="13">
        <v>0.90900000000000003</v>
      </c>
      <c r="AI84" s="13">
        <v>72</v>
      </c>
      <c r="AJ84" s="13">
        <v>5</v>
      </c>
      <c r="AK84" s="15">
        <v>64</v>
      </c>
      <c r="AL84" t="str">
        <f t="shared" si="1"/>
        <v>Shoot the PuckNAFL</v>
      </c>
    </row>
    <row r="85" spans="1:38" x14ac:dyDescent="0.25">
      <c r="A85">
        <v>84</v>
      </c>
      <c r="B85" s="8" t="s">
        <v>118</v>
      </c>
      <c r="C85" s="9" t="s">
        <v>66</v>
      </c>
      <c r="D85" s="10">
        <f>SUM(G85,I85,K85,M85,O85,Q85,S85,U85,W85,Y85,AA85,AC85,AE85,AG85,AI85,AK85)</f>
        <v>992</v>
      </c>
      <c r="E85" s="11">
        <v>82</v>
      </c>
      <c r="F85" s="12">
        <v>217</v>
      </c>
      <c r="G85" s="13">
        <v>10</v>
      </c>
      <c r="H85" s="13">
        <v>384</v>
      </c>
      <c r="I85" s="13">
        <v>26</v>
      </c>
      <c r="J85" s="13">
        <v>104</v>
      </c>
      <c r="K85" s="13">
        <v>114</v>
      </c>
      <c r="L85" s="13">
        <v>470</v>
      </c>
      <c r="M85" s="13">
        <v>24</v>
      </c>
      <c r="N85" s="14">
        <v>2215</v>
      </c>
      <c r="O85" s="14">
        <v>19</v>
      </c>
      <c r="P85" s="13">
        <v>124</v>
      </c>
      <c r="Q85" s="13">
        <v>61</v>
      </c>
      <c r="R85" s="13">
        <v>62</v>
      </c>
      <c r="S85" s="13">
        <v>31</v>
      </c>
      <c r="T85" s="14">
        <v>1383</v>
      </c>
      <c r="U85" s="14">
        <v>56</v>
      </c>
      <c r="V85" s="13">
        <v>871</v>
      </c>
      <c r="W85" s="14">
        <v>67</v>
      </c>
      <c r="X85" s="13">
        <v>494</v>
      </c>
      <c r="Y85" s="13">
        <v>56</v>
      </c>
      <c r="Z85" s="14">
        <v>2092</v>
      </c>
      <c r="AA85" s="14">
        <v>39</v>
      </c>
      <c r="AB85" s="13">
        <v>62</v>
      </c>
      <c r="AC85" s="13">
        <v>96</v>
      </c>
      <c r="AD85" s="13">
        <v>2.5</v>
      </c>
      <c r="AE85" s="13">
        <v>129</v>
      </c>
      <c r="AF85" s="14">
        <v>3030</v>
      </c>
      <c r="AG85" s="14">
        <v>73</v>
      </c>
      <c r="AH85" s="13">
        <v>0.91700000000000004</v>
      </c>
      <c r="AI85" s="13">
        <v>127</v>
      </c>
      <c r="AJ85" s="13">
        <v>5</v>
      </c>
      <c r="AK85" s="15">
        <v>64</v>
      </c>
      <c r="AL85" t="str">
        <f t="shared" si="1"/>
        <v>Salt Ridge WarlocksGNFL</v>
      </c>
    </row>
    <row r="86" spans="1:38" x14ac:dyDescent="0.25">
      <c r="A86">
        <v>85</v>
      </c>
      <c r="B86" s="8" t="s">
        <v>119</v>
      </c>
      <c r="C86" s="9" t="s">
        <v>40</v>
      </c>
      <c r="D86" s="10">
        <f>SUM(G86,I86,K86,M86,O86,Q86,S86,U86,W86,Y86,AA86,AC86,AE86,AG86,AI86,AK86)</f>
        <v>991</v>
      </c>
      <c r="E86" s="11">
        <v>90</v>
      </c>
      <c r="F86" s="12">
        <v>304</v>
      </c>
      <c r="G86" s="13">
        <v>122</v>
      </c>
      <c r="H86" s="13">
        <v>451</v>
      </c>
      <c r="I86" s="13">
        <v>86</v>
      </c>
      <c r="J86" s="13">
        <v>68</v>
      </c>
      <c r="K86" s="13">
        <v>88</v>
      </c>
      <c r="L86" s="13">
        <v>448</v>
      </c>
      <c r="M86" s="13">
        <v>15</v>
      </c>
      <c r="N86" s="14">
        <v>2554</v>
      </c>
      <c r="O86" s="14">
        <v>91</v>
      </c>
      <c r="P86" s="13">
        <v>133</v>
      </c>
      <c r="Q86" s="13">
        <v>82</v>
      </c>
      <c r="R86" s="13">
        <v>97</v>
      </c>
      <c r="S86" s="13">
        <v>135</v>
      </c>
      <c r="T86" s="14">
        <v>1310</v>
      </c>
      <c r="U86" s="14">
        <v>43</v>
      </c>
      <c r="V86" s="13">
        <v>805</v>
      </c>
      <c r="W86" s="14">
        <v>32</v>
      </c>
      <c r="X86" s="13">
        <v>512</v>
      </c>
      <c r="Y86" s="13">
        <v>71</v>
      </c>
      <c r="Z86" s="14">
        <v>2335</v>
      </c>
      <c r="AA86" s="14">
        <v>63</v>
      </c>
      <c r="AB86" s="13">
        <v>44</v>
      </c>
      <c r="AC86" s="13">
        <v>24</v>
      </c>
      <c r="AD86" s="13">
        <v>2.84</v>
      </c>
      <c r="AE86" s="13">
        <v>68</v>
      </c>
      <c r="AF86" s="14">
        <v>2071</v>
      </c>
      <c r="AG86" s="14">
        <v>5</v>
      </c>
      <c r="AH86" s="13">
        <v>0.90700000000000003</v>
      </c>
      <c r="AI86" s="13">
        <v>55</v>
      </c>
      <c r="AJ86" s="13">
        <v>2</v>
      </c>
      <c r="AK86" s="15">
        <v>11</v>
      </c>
      <c r="AL86" t="str">
        <f t="shared" si="1"/>
        <v>The CosmonautsPCFL</v>
      </c>
    </row>
    <row r="87" spans="1:38" x14ac:dyDescent="0.25">
      <c r="A87">
        <v>86</v>
      </c>
      <c r="B87" s="8" t="s">
        <v>120</v>
      </c>
      <c r="C87" s="9" t="s">
        <v>40</v>
      </c>
      <c r="D87" s="10">
        <f>SUM(G87,I87,K87,M87,O87,Q87,S87,U87,W87,Y87,AA87,AC87,AE87,AG87,AI87,AK87)</f>
        <v>985</v>
      </c>
      <c r="E87" s="11">
        <v>89</v>
      </c>
      <c r="F87" s="12">
        <v>291</v>
      </c>
      <c r="G87" s="13">
        <v>106</v>
      </c>
      <c r="H87" s="13">
        <v>388</v>
      </c>
      <c r="I87" s="13">
        <v>29</v>
      </c>
      <c r="J87" s="13">
        <v>16</v>
      </c>
      <c r="K87" s="13">
        <v>45</v>
      </c>
      <c r="L87" s="13">
        <v>573</v>
      </c>
      <c r="M87" s="13">
        <v>69</v>
      </c>
      <c r="N87" s="14">
        <v>2516</v>
      </c>
      <c r="O87" s="14">
        <v>81</v>
      </c>
      <c r="P87" s="13">
        <v>108</v>
      </c>
      <c r="Q87" s="13">
        <v>33</v>
      </c>
      <c r="R87" s="13">
        <v>98</v>
      </c>
      <c r="S87" s="13">
        <v>136</v>
      </c>
      <c r="T87" s="14">
        <v>1288</v>
      </c>
      <c r="U87" s="14">
        <v>38</v>
      </c>
      <c r="V87" s="13">
        <v>816</v>
      </c>
      <c r="W87" s="14">
        <v>39</v>
      </c>
      <c r="X87" s="13">
        <v>479</v>
      </c>
      <c r="Y87" s="13">
        <v>39</v>
      </c>
      <c r="Z87" s="14">
        <v>2171</v>
      </c>
      <c r="AA87" s="14">
        <v>46</v>
      </c>
      <c r="AB87" s="13">
        <v>41</v>
      </c>
      <c r="AC87" s="13">
        <v>18</v>
      </c>
      <c r="AD87" s="13">
        <v>2.68</v>
      </c>
      <c r="AE87" s="13">
        <v>104</v>
      </c>
      <c r="AF87" s="14">
        <v>2545</v>
      </c>
      <c r="AG87" s="14">
        <v>22</v>
      </c>
      <c r="AH87" s="13">
        <v>0.91500000000000004</v>
      </c>
      <c r="AI87" s="13">
        <v>116</v>
      </c>
      <c r="AJ87" s="13">
        <v>5</v>
      </c>
      <c r="AK87" s="15">
        <v>64</v>
      </c>
      <c r="AL87" t="str">
        <f t="shared" si="1"/>
        <v>Flying BeaversPCFL</v>
      </c>
    </row>
    <row r="88" spans="1:38" x14ac:dyDescent="0.25">
      <c r="A88">
        <v>87</v>
      </c>
      <c r="B88" s="8" t="s">
        <v>121</v>
      </c>
      <c r="C88" s="9" t="s">
        <v>66</v>
      </c>
      <c r="D88" s="10">
        <f>SUM(G88,I88,K88,M88,O88,Q88,S88,U88,W88,Y88,AA88,AC88,AE88,AG88,AI88,AK88)</f>
        <v>980</v>
      </c>
      <c r="E88" s="11">
        <v>85</v>
      </c>
      <c r="F88" s="12">
        <v>232</v>
      </c>
      <c r="G88" s="13">
        <v>18</v>
      </c>
      <c r="H88" s="13">
        <v>430</v>
      </c>
      <c r="I88" s="13">
        <v>65</v>
      </c>
      <c r="J88" s="13">
        <v>-43</v>
      </c>
      <c r="K88" s="13">
        <v>10</v>
      </c>
      <c r="L88" s="13">
        <v>513</v>
      </c>
      <c r="M88" s="13">
        <v>43</v>
      </c>
      <c r="N88" s="14">
        <v>2288</v>
      </c>
      <c r="O88" s="14">
        <v>37</v>
      </c>
      <c r="P88" s="13">
        <v>110</v>
      </c>
      <c r="Q88" s="13">
        <v>36</v>
      </c>
      <c r="R88" s="13">
        <v>54</v>
      </c>
      <c r="S88" s="13">
        <v>12</v>
      </c>
      <c r="T88" s="14">
        <v>1028</v>
      </c>
      <c r="U88" s="14">
        <v>12</v>
      </c>
      <c r="V88" s="13">
        <v>875</v>
      </c>
      <c r="W88" s="14">
        <v>68</v>
      </c>
      <c r="X88" s="13">
        <v>469</v>
      </c>
      <c r="Y88" s="13">
        <v>27</v>
      </c>
      <c r="Z88" s="14">
        <v>2484</v>
      </c>
      <c r="AA88" s="14">
        <v>74</v>
      </c>
      <c r="AB88" s="13">
        <v>73</v>
      </c>
      <c r="AC88" s="13">
        <v>129</v>
      </c>
      <c r="AD88" s="13">
        <v>2.61</v>
      </c>
      <c r="AE88" s="13">
        <v>112</v>
      </c>
      <c r="AF88" s="14">
        <v>3538</v>
      </c>
      <c r="AG88" s="14">
        <v>122</v>
      </c>
      <c r="AH88" s="13">
        <v>0.91500000000000004</v>
      </c>
      <c r="AI88" s="13">
        <v>116</v>
      </c>
      <c r="AJ88" s="13">
        <v>7</v>
      </c>
      <c r="AK88" s="15">
        <v>99</v>
      </c>
      <c r="AL88" t="str">
        <f t="shared" si="1"/>
        <v>Raleigh RenegadesGNFL</v>
      </c>
    </row>
    <row r="89" spans="1:38" x14ac:dyDescent="0.25">
      <c r="A89">
        <v>88</v>
      </c>
      <c r="B89" s="8" t="s">
        <v>122</v>
      </c>
      <c r="C89" s="9" t="s">
        <v>45</v>
      </c>
      <c r="D89" s="10">
        <f>SUM(G89,I89,K89,M89,O89,Q89,S89,U89,W89,Y89,AA89,AC89,AE89,AG89,AI89,AK89)</f>
        <v>962</v>
      </c>
      <c r="E89" s="11">
        <v>86</v>
      </c>
      <c r="F89" s="12">
        <v>277</v>
      </c>
      <c r="G89" s="13">
        <v>87</v>
      </c>
      <c r="H89" s="13">
        <v>539</v>
      </c>
      <c r="I89" s="13">
        <v>136</v>
      </c>
      <c r="J89" s="13">
        <v>-91</v>
      </c>
      <c r="K89" s="13">
        <v>1</v>
      </c>
      <c r="L89" s="13">
        <v>462</v>
      </c>
      <c r="M89" s="13">
        <v>20</v>
      </c>
      <c r="N89" s="14">
        <v>2707</v>
      </c>
      <c r="O89" s="14">
        <v>120</v>
      </c>
      <c r="P89" s="13">
        <v>166</v>
      </c>
      <c r="Q89" s="13">
        <v>131</v>
      </c>
      <c r="R89" s="13">
        <v>77</v>
      </c>
      <c r="S89" s="13">
        <v>97</v>
      </c>
      <c r="T89" s="13">
        <v>975</v>
      </c>
      <c r="U89" s="14">
        <v>6</v>
      </c>
      <c r="V89" s="13">
        <v>724</v>
      </c>
      <c r="W89" s="14">
        <v>15</v>
      </c>
      <c r="X89" s="13">
        <v>563</v>
      </c>
      <c r="Y89" s="13">
        <v>110</v>
      </c>
      <c r="Z89" s="14">
        <v>2502</v>
      </c>
      <c r="AA89" s="14">
        <v>76</v>
      </c>
      <c r="AB89" s="13">
        <v>47</v>
      </c>
      <c r="AC89" s="13">
        <v>39</v>
      </c>
      <c r="AD89" s="13">
        <v>3.02</v>
      </c>
      <c r="AE89" s="13">
        <v>31</v>
      </c>
      <c r="AF89" s="14">
        <v>2665</v>
      </c>
      <c r="AG89" s="14">
        <v>32</v>
      </c>
      <c r="AH89" s="13">
        <v>0.90500000000000003</v>
      </c>
      <c r="AI89" s="13">
        <v>37</v>
      </c>
      <c r="AJ89" s="13">
        <v>3</v>
      </c>
      <c r="AK89" s="15">
        <v>24</v>
      </c>
      <c r="AL89" t="str">
        <f t="shared" si="1"/>
        <v>Arthur AcesUFHL</v>
      </c>
    </row>
    <row r="90" spans="1:38" x14ac:dyDescent="0.25">
      <c r="A90">
        <v>89</v>
      </c>
      <c r="B90" s="8" t="s">
        <v>123</v>
      </c>
      <c r="C90" s="9" t="s">
        <v>47</v>
      </c>
      <c r="D90" s="10">
        <f>SUM(G90,I90,K90,M90,O90,Q90,S90,U90,W90,Y90,AA90,AC90,AE90,AG90,AI90,AK90)</f>
        <v>949</v>
      </c>
      <c r="E90" s="11">
        <v>84</v>
      </c>
      <c r="F90" s="12">
        <v>265</v>
      </c>
      <c r="G90" s="13">
        <v>61</v>
      </c>
      <c r="H90" s="13">
        <v>443</v>
      </c>
      <c r="I90" s="13">
        <v>77</v>
      </c>
      <c r="J90" s="13">
        <v>85</v>
      </c>
      <c r="K90" s="13">
        <v>102</v>
      </c>
      <c r="L90" s="13">
        <v>501</v>
      </c>
      <c r="M90" s="13">
        <v>38</v>
      </c>
      <c r="N90" s="14">
        <v>2441</v>
      </c>
      <c r="O90" s="14">
        <v>71</v>
      </c>
      <c r="P90" s="13">
        <v>143</v>
      </c>
      <c r="Q90" s="13">
        <v>104</v>
      </c>
      <c r="R90" s="13">
        <v>61</v>
      </c>
      <c r="S90" s="13">
        <v>28</v>
      </c>
      <c r="T90" s="14">
        <v>1219</v>
      </c>
      <c r="U90" s="14">
        <v>26</v>
      </c>
      <c r="V90" s="13">
        <v>758</v>
      </c>
      <c r="W90" s="14">
        <v>20</v>
      </c>
      <c r="X90" s="13">
        <v>498</v>
      </c>
      <c r="Y90" s="13">
        <v>62</v>
      </c>
      <c r="Z90" s="14">
        <v>2439</v>
      </c>
      <c r="AA90" s="14">
        <v>73</v>
      </c>
      <c r="AB90" s="13">
        <v>42</v>
      </c>
      <c r="AC90" s="13">
        <v>20</v>
      </c>
      <c r="AD90" s="13">
        <v>3.04</v>
      </c>
      <c r="AE90" s="13">
        <v>28</v>
      </c>
      <c r="AF90" s="14">
        <v>2938</v>
      </c>
      <c r="AG90" s="14">
        <v>60</v>
      </c>
      <c r="AH90" s="13">
        <v>0.90800000000000003</v>
      </c>
      <c r="AI90" s="13">
        <v>63</v>
      </c>
      <c r="AJ90" s="13">
        <v>8</v>
      </c>
      <c r="AK90" s="15">
        <v>116</v>
      </c>
      <c r="AL90" t="str">
        <f t="shared" si="1"/>
        <v>Gotham City PenguinsNAFL</v>
      </c>
    </row>
    <row r="91" spans="1:38" x14ac:dyDescent="0.25">
      <c r="A91">
        <v>90</v>
      </c>
      <c r="B91" s="8" t="s">
        <v>124</v>
      </c>
      <c r="C91" s="9" t="s">
        <v>40</v>
      </c>
      <c r="D91" s="10">
        <f>SUM(G91,I91,K91,M91,O91,Q91,S91,U91,W91,Y91,AA91,AC91,AE91,AG91,AI91,AK91)</f>
        <v>944</v>
      </c>
      <c r="E91" s="11">
        <v>99</v>
      </c>
      <c r="F91" s="12">
        <v>219</v>
      </c>
      <c r="G91" s="13">
        <v>14</v>
      </c>
      <c r="H91" s="13">
        <v>329</v>
      </c>
      <c r="I91" s="13">
        <v>3</v>
      </c>
      <c r="J91" s="13">
        <v>25</v>
      </c>
      <c r="K91" s="13">
        <v>50</v>
      </c>
      <c r="L91" s="13">
        <v>608</v>
      </c>
      <c r="M91" s="13">
        <v>90</v>
      </c>
      <c r="N91" s="14">
        <v>1931</v>
      </c>
      <c r="O91" s="14">
        <v>3</v>
      </c>
      <c r="P91" s="13">
        <v>71</v>
      </c>
      <c r="Q91" s="13">
        <v>1</v>
      </c>
      <c r="R91" s="13">
        <v>47</v>
      </c>
      <c r="S91" s="13">
        <v>6</v>
      </c>
      <c r="T91" s="14">
        <v>2087</v>
      </c>
      <c r="U91" s="14">
        <v>138</v>
      </c>
      <c r="V91" s="13">
        <v>995</v>
      </c>
      <c r="W91" s="14">
        <v>118</v>
      </c>
      <c r="X91" s="13">
        <v>471</v>
      </c>
      <c r="Y91" s="13">
        <v>31</v>
      </c>
      <c r="Z91" s="14">
        <v>4580</v>
      </c>
      <c r="AA91" s="14">
        <v>140</v>
      </c>
      <c r="AB91" s="13">
        <v>44</v>
      </c>
      <c r="AC91" s="13">
        <v>24</v>
      </c>
      <c r="AD91" s="13">
        <v>3.07</v>
      </c>
      <c r="AE91" s="13">
        <v>22</v>
      </c>
      <c r="AF91" s="14">
        <v>3536</v>
      </c>
      <c r="AG91" s="14">
        <v>121</v>
      </c>
      <c r="AH91" s="13">
        <v>0.90700000000000003</v>
      </c>
      <c r="AI91" s="13">
        <v>55</v>
      </c>
      <c r="AJ91" s="13">
        <v>9</v>
      </c>
      <c r="AK91" s="15">
        <v>128</v>
      </c>
      <c r="AL91" t="str">
        <f t="shared" si="1"/>
        <v>Gimme That PuckPCFL</v>
      </c>
    </row>
    <row r="92" spans="1:38" x14ac:dyDescent="0.25">
      <c r="A92">
        <v>91</v>
      </c>
      <c r="B92" s="8" t="s">
        <v>125</v>
      </c>
      <c r="C92" s="9" t="s">
        <v>38</v>
      </c>
      <c r="D92" s="10">
        <f>SUM(G92,I92,K92,M92,O92,Q92,S92,U92,W92,Y92,AA92,AC92,AE92,AG92,AI92,AK92)</f>
        <v>943</v>
      </c>
      <c r="E92" s="11">
        <v>94</v>
      </c>
      <c r="F92" s="12">
        <v>273</v>
      </c>
      <c r="G92" s="13">
        <v>77</v>
      </c>
      <c r="H92" s="13">
        <v>425</v>
      </c>
      <c r="I92" s="13">
        <v>55</v>
      </c>
      <c r="J92" s="13">
        <v>-37</v>
      </c>
      <c r="K92" s="13">
        <v>13</v>
      </c>
      <c r="L92" s="13">
        <v>535</v>
      </c>
      <c r="M92" s="13">
        <v>49</v>
      </c>
      <c r="N92" s="14">
        <v>2580</v>
      </c>
      <c r="O92" s="14">
        <v>97</v>
      </c>
      <c r="P92" s="13">
        <v>125</v>
      </c>
      <c r="Q92" s="13">
        <v>62</v>
      </c>
      <c r="R92" s="13">
        <v>79</v>
      </c>
      <c r="S92" s="13">
        <v>102</v>
      </c>
      <c r="T92" s="14">
        <v>1578</v>
      </c>
      <c r="U92" s="14">
        <v>106</v>
      </c>
      <c r="V92" s="13">
        <v>983</v>
      </c>
      <c r="W92" s="14">
        <v>113</v>
      </c>
      <c r="X92" s="13">
        <v>489</v>
      </c>
      <c r="Y92" s="13">
        <v>51</v>
      </c>
      <c r="Z92" s="14">
        <v>2226</v>
      </c>
      <c r="AA92" s="14">
        <v>50</v>
      </c>
      <c r="AB92" s="13">
        <v>47</v>
      </c>
      <c r="AC92" s="13">
        <v>39</v>
      </c>
      <c r="AD92" s="13">
        <v>2.91</v>
      </c>
      <c r="AE92" s="13">
        <v>53</v>
      </c>
      <c r="AF92" s="14">
        <v>2712</v>
      </c>
      <c r="AG92" s="14">
        <v>35</v>
      </c>
      <c r="AH92" s="13">
        <v>0.90100000000000002</v>
      </c>
      <c r="AI92" s="13">
        <v>17</v>
      </c>
      <c r="AJ92" s="13">
        <v>3</v>
      </c>
      <c r="AK92" s="15">
        <v>24</v>
      </c>
      <c r="AL92" t="str">
        <f t="shared" si="1"/>
        <v>Bryzgalov's BearsCFHL</v>
      </c>
    </row>
    <row r="93" spans="1:38" x14ac:dyDescent="0.25">
      <c r="A93">
        <v>92</v>
      </c>
      <c r="B93" s="8" t="s">
        <v>126</v>
      </c>
      <c r="C93" s="9" t="s">
        <v>40</v>
      </c>
      <c r="D93" s="10">
        <f>SUM(G93,I93,K93,M93,O93,Q93,S93,U93,W93,Y93,AA93,AC93,AE93,AG93,AI93,AK93)</f>
        <v>925</v>
      </c>
      <c r="E93" s="11">
        <v>91</v>
      </c>
      <c r="F93" s="12">
        <v>277</v>
      </c>
      <c r="G93" s="13">
        <v>87</v>
      </c>
      <c r="H93" s="13">
        <v>366</v>
      </c>
      <c r="I93" s="13">
        <v>15</v>
      </c>
      <c r="J93" s="13">
        <v>54</v>
      </c>
      <c r="K93" s="13">
        <v>74</v>
      </c>
      <c r="L93" s="13">
        <v>565</v>
      </c>
      <c r="M93" s="13">
        <v>64</v>
      </c>
      <c r="N93" s="14">
        <v>2411</v>
      </c>
      <c r="O93" s="14">
        <v>63</v>
      </c>
      <c r="P93" s="13">
        <v>78</v>
      </c>
      <c r="Q93" s="13">
        <v>3</v>
      </c>
      <c r="R93" s="13">
        <v>67</v>
      </c>
      <c r="S93" s="13">
        <v>50</v>
      </c>
      <c r="T93" s="14">
        <v>1719</v>
      </c>
      <c r="U93" s="14">
        <v>121</v>
      </c>
      <c r="V93" s="13">
        <v>934</v>
      </c>
      <c r="W93" s="14">
        <v>90</v>
      </c>
      <c r="X93" s="13">
        <v>499</v>
      </c>
      <c r="Y93" s="13">
        <v>63</v>
      </c>
      <c r="Z93" s="13">
        <v>979</v>
      </c>
      <c r="AA93" s="14">
        <v>1</v>
      </c>
      <c r="AB93" s="13">
        <v>39</v>
      </c>
      <c r="AC93" s="13">
        <v>14</v>
      </c>
      <c r="AD93" s="13">
        <v>2.8</v>
      </c>
      <c r="AE93" s="13">
        <v>80</v>
      </c>
      <c r="AF93" s="14">
        <v>2308</v>
      </c>
      <c r="AG93" s="14">
        <v>10</v>
      </c>
      <c r="AH93" s="13">
        <v>0.91100000000000003</v>
      </c>
      <c r="AI93" s="13">
        <v>91</v>
      </c>
      <c r="AJ93" s="13">
        <v>7</v>
      </c>
      <c r="AK93" s="15">
        <v>99</v>
      </c>
      <c r="AL93" t="str">
        <f t="shared" si="1"/>
        <v>The Golden Apple CorpsPCFL</v>
      </c>
    </row>
    <row r="94" spans="1:38" x14ac:dyDescent="0.25">
      <c r="A94">
        <v>93</v>
      </c>
      <c r="B94" s="8" t="s">
        <v>127</v>
      </c>
      <c r="C94" s="9" t="s">
        <v>52</v>
      </c>
      <c r="D94" s="10">
        <f>SUM(G94,I94,K94,M94,O94,Q94,S94,U94,W94,Y94,AA94,AC94,AE94,AG94,AI94,AK94)</f>
        <v>925</v>
      </c>
      <c r="E94" s="11">
        <v>88</v>
      </c>
      <c r="F94" s="12">
        <v>249</v>
      </c>
      <c r="G94" s="13">
        <v>39</v>
      </c>
      <c r="H94" s="13">
        <v>478</v>
      </c>
      <c r="I94" s="13">
        <v>106</v>
      </c>
      <c r="J94" s="13">
        <v>95</v>
      </c>
      <c r="K94" s="13">
        <v>111</v>
      </c>
      <c r="L94" s="13">
        <v>528</v>
      </c>
      <c r="M94" s="13">
        <v>48</v>
      </c>
      <c r="N94" s="14">
        <v>2555</v>
      </c>
      <c r="O94" s="14">
        <v>92</v>
      </c>
      <c r="P94" s="13">
        <v>136</v>
      </c>
      <c r="Q94" s="13">
        <v>86</v>
      </c>
      <c r="R94" s="13">
        <v>61</v>
      </c>
      <c r="S94" s="13">
        <v>28</v>
      </c>
      <c r="T94" s="14">
        <v>1435</v>
      </c>
      <c r="U94" s="14">
        <v>69</v>
      </c>
      <c r="V94" s="13">
        <v>876</v>
      </c>
      <c r="W94" s="14">
        <v>69</v>
      </c>
      <c r="X94" s="13">
        <v>561</v>
      </c>
      <c r="Y94" s="13">
        <v>107</v>
      </c>
      <c r="Z94" s="14">
        <v>2291</v>
      </c>
      <c r="AA94" s="14">
        <v>59</v>
      </c>
      <c r="AB94" s="13">
        <v>32</v>
      </c>
      <c r="AC94" s="13">
        <v>6</v>
      </c>
      <c r="AD94" s="13">
        <v>3.18</v>
      </c>
      <c r="AE94" s="13">
        <v>8</v>
      </c>
      <c r="AF94" s="14">
        <v>3091</v>
      </c>
      <c r="AG94" s="14">
        <v>81</v>
      </c>
      <c r="AH94" s="13">
        <v>0.89900000000000002</v>
      </c>
      <c r="AI94" s="13">
        <v>9</v>
      </c>
      <c r="AJ94" s="13">
        <v>1</v>
      </c>
      <c r="AK94" s="15">
        <v>7</v>
      </c>
      <c r="AL94" t="str">
        <f t="shared" si="1"/>
        <v>Fainting GoatsWCFL</v>
      </c>
    </row>
    <row r="95" spans="1:38" x14ac:dyDescent="0.25">
      <c r="A95">
        <v>94</v>
      </c>
      <c r="B95" s="8" t="s">
        <v>128</v>
      </c>
      <c r="C95" s="9" t="s">
        <v>42</v>
      </c>
      <c r="D95" s="10">
        <f>SUM(G95,I95,K95,M95,O95,Q95,S95,U95,W95,Y95,AA95,AC95,AE95,AG95,AI95,AK95)</f>
        <v>924</v>
      </c>
      <c r="E95" s="11">
        <v>95</v>
      </c>
      <c r="F95" s="12">
        <v>238</v>
      </c>
      <c r="G95" s="13">
        <v>25</v>
      </c>
      <c r="H95" s="13">
        <v>348</v>
      </c>
      <c r="I95" s="13">
        <v>6</v>
      </c>
      <c r="J95" s="13">
        <v>30</v>
      </c>
      <c r="K95" s="13">
        <v>52</v>
      </c>
      <c r="L95" s="13">
        <v>612</v>
      </c>
      <c r="M95" s="13">
        <v>94</v>
      </c>
      <c r="N95" s="14">
        <v>2135</v>
      </c>
      <c r="O95" s="14">
        <v>13</v>
      </c>
      <c r="P95" s="13">
        <v>98</v>
      </c>
      <c r="Q95" s="13">
        <v>18</v>
      </c>
      <c r="R95" s="13">
        <v>41</v>
      </c>
      <c r="S95" s="13">
        <v>3</v>
      </c>
      <c r="T95" s="14">
        <v>1977</v>
      </c>
      <c r="U95" s="14">
        <v>135</v>
      </c>
      <c r="V95" s="13">
        <v>958</v>
      </c>
      <c r="W95" s="14">
        <v>101</v>
      </c>
      <c r="X95" s="13">
        <v>447</v>
      </c>
      <c r="Y95" s="13">
        <v>16</v>
      </c>
      <c r="Z95" s="14">
        <v>4562</v>
      </c>
      <c r="AA95" s="14">
        <v>139</v>
      </c>
      <c r="AB95" s="13">
        <v>54</v>
      </c>
      <c r="AC95" s="13">
        <v>64</v>
      </c>
      <c r="AD95" s="13">
        <v>2.99</v>
      </c>
      <c r="AE95" s="13">
        <v>37</v>
      </c>
      <c r="AF95" s="14">
        <v>3192</v>
      </c>
      <c r="AG95" s="14">
        <v>93</v>
      </c>
      <c r="AH95" s="13">
        <v>0.90400000000000003</v>
      </c>
      <c r="AI95" s="13">
        <v>29</v>
      </c>
      <c r="AJ95" s="13">
        <v>7</v>
      </c>
      <c r="AK95" s="15">
        <v>99</v>
      </c>
      <c r="AL95" t="str">
        <f t="shared" si="1"/>
        <v>Prestige WorldwideIFHL</v>
      </c>
    </row>
    <row r="96" spans="1:38" x14ac:dyDescent="0.25">
      <c r="A96">
        <v>95</v>
      </c>
      <c r="B96" s="8" t="s">
        <v>129</v>
      </c>
      <c r="C96" s="9" t="s">
        <v>50</v>
      </c>
      <c r="D96" s="10">
        <f>SUM(G96,I96,K96,M96,O96,Q96,S96,U96,W96,Y96,AA96,AC96,AE96,AG96,AI96,AK96)</f>
        <v>918</v>
      </c>
      <c r="E96" s="11">
        <v>104</v>
      </c>
      <c r="F96" s="12">
        <v>252</v>
      </c>
      <c r="G96" s="13">
        <v>43</v>
      </c>
      <c r="H96" s="13">
        <v>419</v>
      </c>
      <c r="I96" s="13">
        <v>50</v>
      </c>
      <c r="J96" s="13">
        <v>8</v>
      </c>
      <c r="K96" s="13">
        <v>40</v>
      </c>
      <c r="L96" s="13">
        <v>474</v>
      </c>
      <c r="M96" s="13">
        <v>25</v>
      </c>
      <c r="N96" s="14">
        <v>2473</v>
      </c>
      <c r="O96" s="14">
        <v>74</v>
      </c>
      <c r="P96" s="13">
        <v>139</v>
      </c>
      <c r="Q96" s="13">
        <v>91</v>
      </c>
      <c r="R96" s="13">
        <v>69</v>
      </c>
      <c r="S96" s="13">
        <v>63</v>
      </c>
      <c r="T96" s="14">
        <v>1212</v>
      </c>
      <c r="U96" s="14">
        <v>25</v>
      </c>
      <c r="V96" s="13">
        <v>845</v>
      </c>
      <c r="W96" s="14">
        <v>53</v>
      </c>
      <c r="X96" s="13">
        <v>493</v>
      </c>
      <c r="Y96" s="13">
        <v>55</v>
      </c>
      <c r="Z96" s="14">
        <v>2291</v>
      </c>
      <c r="AA96" s="14">
        <v>59</v>
      </c>
      <c r="AB96" s="13">
        <v>55</v>
      </c>
      <c r="AC96" s="13">
        <v>68</v>
      </c>
      <c r="AD96" s="13">
        <v>3.12</v>
      </c>
      <c r="AE96" s="13">
        <v>13</v>
      </c>
      <c r="AF96" s="14">
        <v>3146</v>
      </c>
      <c r="AG96" s="14">
        <v>88</v>
      </c>
      <c r="AH96" s="13">
        <v>0.90700000000000003</v>
      </c>
      <c r="AI96" s="13">
        <v>55</v>
      </c>
      <c r="AJ96" s="13">
        <v>8</v>
      </c>
      <c r="AK96" s="15">
        <v>116</v>
      </c>
      <c r="AL96" t="str">
        <f t="shared" si="1"/>
        <v>Ghost Fog BerserksHUEL</v>
      </c>
    </row>
    <row r="97" spans="1:38" x14ac:dyDescent="0.25">
      <c r="A97">
        <v>96</v>
      </c>
      <c r="B97" s="8" t="s">
        <v>77</v>
      </c>
      <c r="C97" s="9" t="s">
        <v>42</v>
      </c>
      <c r="D97" s="10">
        <f>SUM(G97,I97,K97,M97,O97,Q97,S97,U97,W97,Y97,AA97,AC97,AE97,AG97,AI97,AK97)</f>
        <v>909</v>
      </c>
      <c r="E97" s="11">
        <v>97</v>
      </c>
      <c r="F97" s="12">
        <v>237</v>
      </c>
      <c r="G97" s="13">
        <v>23</v>
      </c>
      <c r="H97" s="13">
        <v>443</v>
      </c>
      <c r="I97" s="13">
        <v>77</v>
      </c>
      <c r="J97" s="13">
        <v>-48</v>
      </c>
      <c r="K97" s="13">
        <v>8</v>
      </c>
      <c r="L97" s="13">
        <v>500</v>
      </c>
      <c r="M97" s="13">
        <v>37</v>
      </c>
      <c r="N97" s="14">
        <v>2303</v>
      </c>
      <c r="O97" s="14">
        <v>42</v>
      </c>
      <c r="P97" s="13">
        <v>110</v>
      </c>
      <c r="Q97" s="13">
        <v>36</v>
      </c>
      <c r="R97" s="13">
        <v>57</v>
      </c>
      <c r="S97" s="13">
        <v>18</v>
      </c>
      <c r="T97" s="14">
        <v>1136</v>
      </c>
      <c r="U97" s="14">
        <v>18</v>
      </c>
      <c r="V97" s="13">
        <v>831</v>
      </c>
      <c r="W97" s="14">
        <v>47</v>
      </c>
      <c r="X97" s="13">
        <v>460</v>
      </c>
      <c r="Y97" s="13">
        <v>22</v>
      </c>
      <c r="Z97" s="14">
        <v>1037</v>
      </c>
      <c r="AA97" s="14">
        <v>2</v>
      </c>
      <c r="AB97" s="13">
        <v>66</v>
      </c>
      <c r="AC97" s="13">
        <v>112</v>
      </c>
      <c r="AD97" s="13">
        <v>2.68</v>
      </c>
      <c r="AE97" s="13">
        <v>104</v>
      </c>
      <c r="AF97" s="14">
        <v>3376</v>
      </c>
      <c r="AG97" s="14">
        <v>109</v>
      </c>
      <c r="AH97" s="13">
        <v>0.91500000000000004</v>
      </c>
      <c r="AI97" s="13">
        <v>116</v>
      </c>
      <c r="AJ97" s="13">
        <v>13</v>
      </c>
      <c r="AK97" s="15">
        <v>138</v>
      </c>
      <c r="AL97" t="str">
        <f t="shared" si="1"/>
        <v>Park Ex PunishersIFHL</v>
      </c>
    </row>
    <row r="98" spans="1:38" x14ac:dyDescent="0.25">
      <c r="A98">
        <v>97</v>
      </c>
      <c r="B98" s="8" t="s">
        <v>130</v>
      </c>
      <c r="C98" s="9" t="s">
        <v>61</v>
      </c>
      <c r="D98" s="10">
        <f>SUM(G98,I98,K98,M98,O98,Q98,S98,U98,W98,Y98,AA98,AC98,AE98,AG98,AI98,AK98)</f>
        <v>902</v>
      </c>
      <c r="E98" s="11">
        <v>103</v>
      </c>
      <c r="F98" s="12">
        <v>262</v>
      </c>
      <c r="G98" s="13">
        <v>55</v>
      </c>
      <c r="H98" s="13">
        <v>415</v>
      </c>
      <c r="I98" s="13">
        <v>47</v>
      </c>
      <c r="J98" s="13">
        <v>20</v>
      </c>
      <c r="K98" s="13">
        <v>47</v>
      </c>
      <c r="L98" s="13">
        <v>639</v>
      </c>
      <c r="M98" s="13">
        <v>110</v>
      </c>
      <c r="N98" s="14">
        <v>2397</v>
      </c>
      <c r="O98" s="14">
        <v>61</v>
      </c>
      <c r="P98" s="13">
        <v>142</v>
      </c>
      <c r="Q98" s="13">
        <v>101</v>
      </c>
      <c r="R98" s="13">
        <v>68</v>
      </c>
      <c r="S98" s="13">
        <v>60</v>
      </c>
      <c r="T98" s="14">
        <v>1515</v>
      </c>
      <c r="U98" s="14">
        <v>88</v>
      </c>
      <c r="V98" s="13">
        <v>842</v>
      </c>
      <c r="W98" s="14">
        <v>52</v>
      </c>
      <c r="X98" s="13">
        <v>442</v>
      </c>
      <c r="Y98" s="13">
        <v>15</v>
      </c>
      <c r="Z98" s="14">
        <v>1136</v>
      </c>
      <c r="AA98" s="14">
        <v>5</v>
      </c>
      <c r="AB98" s="13">
        <v>47</v>
      </c>
      <c r="AC98" s="13">
        <v>39</v>
      </c>
      <c r="AD98" s="13">
        <v>2.71</v>
      </c>
      <c r="AE98" s="13">
        <v>95</v>
      </c>
      <c r="AF98" s="14">
        <v>2497</v>
      </c>
      <c r="AG98" s="14">
        <v>17</v>
      </c>
      <c r="AH98" s="13">
        <v>0.90600000000000003</v>
      </c>
      <c r="AI98" s="13">
        <v>46</v>
      </c>
      <c r="AJ98" s="13">
        <v>5</v>
      </c>
      <c r="AK98" s="15">
        <v>64</v>
      </c>
      <c r="AL98" t="str">
        <f t="shared" si="1"/>
        <v>Milky Way Bryzzly BearsECFL</v>
      </c>
    </row>
    <row r="99" spans="1:38" x14ac:dyDescent="0.25">
      <c r="A99">
        <v>98</v>
      </c>
      <c r="B99" s="8" t="s">
        <v>131</v>
      </c>
      <c r="C99" s="9" t="s">
        <v>45</v>
      </c>
      <c r="D99" s="10">
        <f>SUM(G99,I99,K99,M99,O99,Q99,S99,U99,W99,Y99,AA99,AC99,AE99,AG99,AI99,AK99)</f>
        <v>901</v>
      </c>
      <c r="E99" s="11">
        <v>92</v>
      </c>
      <c r="F99" s="12">
        <v>225</v>
      </c>
      <c r="G99" s="13">
        <v>16</v>
      </c>
      <c r="H99" s="13">
        <v>401</v>
      </c>
      <c r="I99" s="13">
        <v>39</v>
      </c>
      <c r="J99" s="13">
        <v>39</v>
      </c>
      <c r="K99" s="13">
        <v>58</v>
      </c>
      <c r="L99" s="13">
        <v>760</v>
      </c>
      <c r="M99" s="13">
        <v>138</v>
      </c>
      <c r="N99" s="14">
        <v>2223</v>
      </c>
      <c r="O99" s="14">
        <v>21</v>
      </c>
      <c r="P99" s="13">
        <v>127</v>
      </c>
      <c r="Q99" s="13">
        <v>66</v>
      </c>
      <c r="R99" s="13">
        <v>54</v>
      </c>
      <c r="S99" s="13">
        <v>12</v>
      </c>
      <c r="T99" s="14">
        <v>1881</v>
      </c>
      <c r="U99" s="14">
        <v>132</v>
      </c>
      <c r="V99" s="13">
        <v>862</v>
      </c>
      <c r="W99" s="14">
        <v>61</v>
      </c>
      <c r="X99" s="13">
        <v>477</v>
      </c>
      <c r="Y99" s="13">
        <v>37</v>
      </c>
      <c r="Z99" s="14">
        <v>1750</v>
      </c>
      <c r="AA99" s="14">
        <v>22</v>
      </c>
      <c r="AB99" s="13">
        <v>44</v>
      </c>
      <c r="AC99" s="13">
        <v>24</v>
      </c>
      <c r="AD99" s="13">
        <v>2.77</v>
      </c>
      <c r="AE99" s="13">
        <v>85</v>
      </c>
      <c r="AF99" s="14">
        <v>2796</v>
      </c>
      <c r="AG99" s="14">
        <v>45</v>
      </c>
      <c r="AH99" s="13">
        <v>0.90600000000000003</v>
      </c>
      <c r="AI99" s="13">
        <v>46</v>
      </c>
      <c r="AJ99" s="13">
        <v>7</v>
      </c>
      <c r="AK99" s="15">
        <v>99</v>
      </c>
      <c r="AL99" t="str">
        <f t="shared" si="1"/>
        <v>New England InsanityUFHL</v>
      </c>
    </row>
    <row r="100" spans="1:38" x14ac:dyDescent="0.25">
      <c r="A100">
        <v>99</v>
      </c>
      <c r="B100" s="8" t="s">
        <v>132</v>
      </c>
      <c r="C100" s="9" t="s">
        <v>40</v>
      </c>
      <c r="D100" s="10">
        <f>SUM(G100,I100,K100,M100,O100,Q100,S100,U100,W100,Y100,AA100,AC100,AE100,AG100,AI100,AK100)</f>
        <v>897</v>
      </c>
      <c r="E100" s="11">
        <v>93</v>
      </c>
      <c r="F100" s="12">
        <v>247</v>
      </c>
      <c r="G100" s="13">
        <v>36</v>
      </c>
      <c r="H100" s="13">
        <v>430</v>
      </c>
      <c r="I100" s="13">
        <v>65</v>
      </c>
      <c r="J100" s="13">
        <v>5</v>
      </c>
      <c r="K100" s="13">
        <v>38</v>
      </c>
      <c r="L100" s="13">
        <v>731</v>
      </c>
      <c r="M100" s="13">
        <v>135</v>
      </c>
      <c r="N100" s="14">
        <v>2312</v>
      </c>
      <c r="O100" s="14">
        <v>45</v>
      </c>
      <c r="P100" s="13">
        <v>92</v>
      </c>
      <c r="Q100" s="13">
        <v>11</v>
      </c>
      <c r="R100" s="13">
        <v>63</v>
      </c>
      <c r="S100" s="13">
        <v>33</v>
      </c>
      <c r="T100" s="14">
        <v>1536</v>
      </c>
      <c r="U100" s="14">
        <v>96</v>
      </c>
      <c r="V100" s="13">
        <v>962</v>
      </c>
      <c r="W100" s="14">
        <v>103</v>
      </c>
      <c r="X100" s="13">
        <v>532</v>
      </c>
      <c r="Y100" s="13">
        <v>85</v>
      </c>
      <c r="Z100" s="14">
        <v>2679</v>
      </c>
      <c r="AA100" s="14">
        <v>90</v>
      </c>
      <c r="AB100" s="13">
        <v>50</v>
      </c>
      <c r="AC100" s="13">
        <v>49</v>
      </c>
      <c r="AD100" s="13">
        <v>2.89</v>
      </c>
      <c r="AE100" s="13">
        <v>59</v>
      </c>
      <c r="AF100" s="14">
        <v>2386</v>
      </c>
      <c r="AG100" s="14">
        <v>11</v>
      </c>
      <c r="AH100" s="13">
        <v>0.90100000000000002</v>
      </c>
      <c r="AI100" s="13">
        <v>17</v>
      </c>
      <c r="AJ100" s="13">
        <v>3</v>
      </c>
      <c r="AK100" s="15">
        <v>24</v>
      </c>
      <c r="AL100" t="str">
        <f t="shared" si="1"/>
        <v>The Half CentaursPCFL</v>
      </c>
    </row>
    <row r="101" spans="1:38" x14ac:dyDescent="0.25">
      <c r="A101">
        <v>100</v>
      </c>
      <c r="B101" s="8" t="s">
        <v>133</v>
      </c>
      <c r="C101" s="9" t="s">
        <v>45</v>
      </c>
      <c r="D101" s="10">
        <f>SUM(G101,I101,K101,M101,O101,Q101,S101,U101,W101,Y101,AA101,AC101,AE101,AG101,AI101,AK101)</f>
        <v>893</v>
      </c>
      <c r="E101" s="11">
        <v>98</v>
      </c>
      <c r="F101" s="12">
        <v>274</v>
      </c>
      <c r="G101" s="13">
        <v>81</v>
      </c>
      <c r="H101" s="13">
        <v>447</v>
      </c>
      <c r="I101" s="13">
        <v>80</v>
      </c>
      <c r="J101" s="13">
        <v>34</v>
      </c>
      <c r="K101" s="13">
        <v>55</v>
      </c>
      <c r="L101" s="13">
        <v>608</v>
      </c>
      <c r="M101" s="13">
        <v>90</v>
      </c>
      <c r="N101" s="14">
        <v>2519</v>
      </c>
      <c r="O101" s="14">
        <v>82</v>
      </c>
      <c r="P101" s="13">
        <v>149</v>
      </c>
      <c r="Q101" s="13">
        <v>113</v>
      </c>
      <c r="R101" s="13">
        <v>70</v>
      </c>
      <c r="S101" s="13">
        <v>66</v>
      </c>
      <c r="T101" s="14">
        <v>1345</v>
      </c>
      <c r="U101" s="14">
        <v>47</v>
      </c>
      <c r="V101" s="13">
        <v>797</v>
      </c>
      <c r="W101" s="14">
        <v>30</v>
      </c>
      <c r="X101" s="13">
        <v>478</v>
      </c>
      <c r="Y101" s="13">
        <v>38</v>
      </c>
      <c r="Z101" s="14">
        <v>1921</v>
      </c>
      <c r="AA101" s="14">
        <v>31</v>
      </c>
      <c r="AB101" s="13">
        <v>51</v>
      </c>
      <c r="AC101" s="13">
        <v>52</v>
      </c>
      <c r="AD101" s="13">
        <v>3.07</v>
      </c>
      <c r="AE101" s="13">
        <v>22</v>
      </c>
      <c r="AF101" s="14">
        <v>2778</v>
      </c>
      <c r="AG101" s="14">
        <v>43</v>
      </c>
      <c r="AH101" s="13">
        <v>0.90200000000000002</v>
      </c>
      <c r="AI101" s="13">
        <v>21</v>
      </c>
      <c r="AJ101" s="13">
        <v>4</v>
      </c>
      <c r="AK101" s="15">
        <v>42</v>
      </c>
      <c r="AL101" t="str">
        <f t="shared" si="1"/>
        <v>Del Boca VistaUFHL</v>
      </c>
    </row>
    <row r="102" spans="1:38" x14ac:dyDescent="0.25">
      <c r="A102">
        <v>101</v>
      </c>
      <c r="B102" s="8" t="s">
        <v>134</v>
      </c>
      <c r="C102" s="9" t="s">
        <v>54</v>
      </c>
      <c r="D102" s="10">
        <f>SUM(G102,I102,K102,M102,O102,Q102,S102,U102,W102,Y102,AA102,AC102,AE102,AG102,AI102,AK102)</f>
        <v>883</v>
      </c>
      <c r="E102" s="11">
        <v>109</v>
      </c>
      <c r="F102" s="12">
        <v>257</v>
      </c>
      <c r="G102" s="13">
        <v>51</v>
      </c>
      <c r="H102" s="13">
        <v>396</v>
      </c>
      <c r="I102" s="13">
        <v>34</v>
      </c>
      <c r="J102" s="13">
        <v>-53</v>
      </c>
      <c r="K102" s="13">
        <v>5</v>
      </c>
      <c r="L102" s="13">
        <v>556</v>
      </c>
      <c r="M102" s="13">
        <v>58</v>
      </c>
      <c r="N102" s="14">
        <v>2425</v>
      </c>
      <c r="O102" s="14">
        <v>66</v>
      </c>
      <c r="P102" s="13">
        <v>126</v>
      </c>
      <c r="Q102" s="13">
        <v>65</v>
      </c>
      <c r="R102" s="13">
        <v>68</v>
      </c>
      <c r="S102" s="13">
        <v>60</v>
      </c>
      <c r="T102" s="14">
        <v>1612</v>
      </c>
      <c r="U102" s="14">
        <v>111</v>
      </c>
      <c r="V102" s="13">
        <v>814</v>
      </c>
      <c r="W102" s="14">
        <v>37</v>
      </c>
      <c r="X102" s="13">
        <v>469</v>
      </c>
      <c r="Y102" s="13">
        <v>27</v>
      </c>
      <c r="Z102" s="14">
        <v>2599</v>
      </c>
      <c r="AA102" s="14">
        <v>83</v>
      </c>
      <c r="AB102" s="13">
        <v>48</v>
      </c>
      <c r="AC102" s="13">
        <v>44</v>
      </c>
      <c r="AD102" s="13">
        <v>3.04</v>
      </c>
      <c r="AE102" s="13">
        <v>28</v>
      </c>
      <c r="AF102" s="14">
        <v>2998</v>
      </c>
      <c r="AG102" s="14">
        <v>69</v>
      </c>
      <c r="AH102" s="13">
        <v>0.90600000000000003</v>
      </c>
      <c r="AI102" s="13">
        <v>46</v>
      </c>
      <c r="AJ102" s="13">
        <v>7</v>
      </c>
      <c r="AK102" s="15">
        <v>99</v>
      </c>
      <c r="AL102" t="str">
        <f t="shared" si="1"/>
        <v>Prince of All SaiyansSFHL</v>
      </c>
    </row>
    <row r="103" spans="1:38" x14ac:dyDescent="0.25">
      <c r="A103">
        <v>102</v>
      </c>
      <c r="B103" s="8" t="s">
        <v>135</v>
      </c>
      <c r="C103" s="9" t="s">
        <v>42</v>
      </c>
      <c r="D103" s="10">
        <f>SUM(G103,I103,K103,M103,O103,Q103,S103,U103,W103,Y103,AA103,AC103,AE103,AG103,AI103,AK103)</f>
        <v>880</v>
      </c>
      <c r="E103" s="11">
        <v>101</v>
      </c>
      <c r="F103" s="12">
        <v>294</v>
      </c>
      <c r="G103" s="13">
        <v>112</v>
      </c>
      <c r="H103" s="13">
        <v>394</v>
      </c>
      <c r="I103" s="13">
        <v>33</v>
      </c>
      <c r="J103" s="13">
        <v>85</v>
      </c>
      <c r="K103" s="13">
        <v>102</v>
      </c>
      <c r="L103" s="13">
        <v>608</v>
      </c>
      <c r="M103" s="13">
        <v>90</v>
      </c>
      <c r="N103" s="14">
        <v>2493</v>
      </c>
      <c r="O103" s="14">
        <v>76</v>
      </c>
      <c r="P103" s="13">
        <v>117</v>
      </c>
      <c r="Q103" s="13">
        <v>47</v>
      </c>
      <c r="R103" s="13">
        <v>90</v>
      </c>
      <c r="S103" s="13">
        <v>129</v>
      </c>
      <c r="T103" s="14">
        <v>1330</v>
      </c>
      <c r="U103" s="14">
        <v>45</v>
      </c>
      <c r="V103" s="13">
        <v>690</v>
      </c>
      <c r="W103" s="14">
        <v>9</v>
      </c>
      <c r="X103" s="13">
        <v>429</v>
      </c>
      <c r="Y103" s="13">
        <v>9</v>
      </c>
      <c r="Z103" s="14">
        <v>2076</v>
      </c>
      <c r="AA103" s="14">
        <v>37</v>
      </c>
      <c r="AB103" s="13">
        <v>45</v>
      </c>
      <c r="AC103" s="13">
        <v>28</v>
      </c>
      <c r="AD103" s="13">
        <v>2.92</v>
      </c>
      <c r="AE103" s="13">
        <v>51</v>
      </c>
      <c r="AF103" s="14">
        <v>2661</v>
      </c>
      <c r="AG103" s="14">
        <v>31</v>
      </c>
      <c r="AH103" s="13">
        <v>0.90100000000000002</v>
      </c>
      <c r="AI103" s="13">
        <v>17</v>
      </c>
      <c r="AJ103" s="13">
        <v>5</v>
      </c>
      <c r="AK103" s="15">
        <v>64</v>
      </c>
      <c r="AL103" t="str">
        <f t="shared" si="1"/>
        <v>Thunderdun NutlopsIFHL</v>
      </c>
    </row>
    <row r="104" spans="1:38" x14ac:dyDescent="0.25">
      <c r="A104">
        <v>103</v>
      </c>
      <c r="B104" s="8" t="s">
        <v>136</v>
      </c>
      <c r="C104" s="9" t="s">
        <v>54</v>
      </c>
      <c r="D104" s="10">
        <f>SUM(G104,I104,K104,M104,O104,Q104,S104,U104,W104,Y104,AA104,AC104,AE104,AG104,AI104,AK104)</f>
        <v>878</v>
      </c>
      <c r="E104" s="11">
        <v>96</v>
      </c>
      <c r="F104" s="12">
        <v>259</v>
      </c>
      <c r="G104" s="13">
        <v>52</v>
      </c>
      <c r="H104" s="13">
        <v>421</v>
      </c>
      <c r="I104" s="13">
        <v>52</v>
      </c>
      <c r="J104" s="13">
        <v>-42</v>
      </c>
      <c r="K104" s="13">
        <v>12</v>
      </c>
      <c r="L104" s="13">
        <v>343</v>
      </c>
      <c r="M104" s="13">
        <v>2</v>
      </c>
      <c r="N104" s="14">
        <v>2281</v>
      </c>
      <c r="O104" s="14">
        <v>35</v>
      </c>
      <c r="P104" s="13">
        <v>141</v>
      </c>
      <c r="Q104" s="13">
        <v>96</v>
      </c>
      <c r="R104" s="13">
        <v>82</v>
      </c>
      <c r="S104" s="13">
        <v>111</v>
      </c>
      <c r="T104" s="13">
        <v>692</v>
      </c>
      <c r="U104" s="14">
        <v>1</v>
      </c>
      <c r="V104" s="13">
        <v>638</v>
      </c>
      <c r="W104" s="14">
        <v>5</v>
      </c>
      <c r="X104" s="13">
        <v>521</v>
      </c>
      <c r="Y104" s="13">
        <v>78</v>
      </c>
      <c r="Z104" s="14">
        <v>2261</v>
      </c>
      <c r="AA104" s="14">
        <v>55</v>
      </c>
      <c r="AB104" s="13">
        <v>55</v>
      </c>
      <c r="AC104" s="13">
        <v>68</v>
      </c>
      <c r="AD104" s="13">
        <v>2.7</v>
      </c>
      <c r="AE104" s="13">
        <v>99</v>
      </c>
      <c r="AF104" s="14">
        <v>3024</v>
      </c>
      <c r="AG104" s="14">
        <v>71</v>
      </c>
      <c r="AH104" s="13">
        <v>0.91200000000000003</v>
      </c>
      <c r="AI104" s="13">
        <v>99</v>
      </c>
      <c r="AJ104" s="13">
        <v>4</v>
      </c>
      <c r="AK104" s="15">
        <v>42</v>
      </c>
      <c r="AL104" t="str">
        <f t="shared" si="1"/>
        <v>Puttin' on the FoilSFHL</v>
      </c>
    </row>
    <row r="105" spans="1:38" x14ac:dyDescent="0.25">
      <c r="A105">
        <v>104</v>
      </c>
      <c r="B105" s="8" t="s">
        <v>137</v>
      </c>
      <c r="C105" s="9" t="s">
        <v>40</v>
      </c>
      <c r="D105" s="10">
        <f>SUM(G105,I105,K105,M105,O105,Q105,S105,U105,W105,Y105,AA105,AC105,AE105,AG105,AI105,AK105)</f>
        <v>872</v>
      </c>
      <c r="E105" s="11">
        <v>100</v>
      </c>
      <c r="F105" s="12">
        <v>261</v>
      </c>
      <c r="G105" s="13">
        <v>53</v>
      </c>
      <c r="H105" s="13">
        <v>365</v>
      </c>
      <c r="I105" s="13">
        <v>12</v>
      </c>
      <c r="J105" s="13">
        <v>-63</v>
      </c>
      <c r="K105" s="13">
        <v>3</v>
      </c>
      <c r="L105" s="13">
        <v>606</v>
      </c>
      <c r="M105" s="13">
        <v>86</v>
      </c>
      <c r="N105" s="14">
        <v>2524</v>
      </c>
      <c r="O105" s="14">
        <v>83</v>
      </c>
      <c r="P105" s="13">
        <v>93</v>
      </c>
      <c r="Q105" s="13">
        <v>13</v>
      </c>
      <c r="R105" s="13">
        <v>73</v>
      </c>
      <c r="S105" s="13">
        <v>82</v>
      </c>
      <c r="T105" s="14">
        <v>1519</v>
      </c>
      <c r="U105" s="14">
        <v>92</v>
      </c>
      <c r="V105" s="13">
        <v>868</v>
      </c>
      <c r="W105" s="14">
        <v>65</v>
      </c>
      <c r="X105" s="13">
        <v>470</v>
      </c>
      <c r="Y105" s="13">
        <v>28</v>
      </c>
      <c r="Z105" s="14">
        <v>2574</v>
      </c>
      <c r="AA105" s="14">
        <v>80</v>
      </c>
      <c r="AB105" s="13">
        <v>52</v>
      </c>
      <c r="AC105" s="13">
        <v>57</v>
      </c>
      <c r="AD105" s="13">
        <v>3.05</v>
      </c>
      <c r="AE105" s="13">
        <v>25</v>
      </c>
      <c r="AF105" s="14">
        <v>3306</v>
      </c>
      <c r="AG105" s="14">
        <v>100</v>
      </c>
      <c r="AH105" s="13">
        <v>0.90400000000000003</v>
      </c>
      <c r="AI105" s="13">
        <v>29</v>
      </c>
      <c r="AJ105" s="13">
        <v>5</v>
      </c>
      <c r="AK105" s="15">
        <v>64</v>
      </c>
      <c r="AL105" t="str">
        <f t="shared" si="1"/>
        <v>Black Harbour OctopiPCFL</v>
      </c>
    </row>
    <row r="106" spans="1:38" x14ac:dyDescent="0.25">
      <c r="A106">
        <v>105</v>
      </c>
      <c r="B106" s="8" t="s">
        <v>138</v>
      </c>
      <c r="C106" s="9" t="s">
        <v>38</v>
      </c>
      <c r="D106" s="10">
        <f>SUM(G106,I106,K106,M106,O106,Q106,S106,U106,W106,Y106,AA106,AC106,AE106,AG106,AI106,AK106)</f>
        <v>837</v>
      </c>
      <c r="E106" s="11">
        <v>102</v>
      </c>
      <c r="F106" s="12">
        <v>239</v>
      </c>
      <c r="G106" s="13">
        <v>27</v>
      </c>
      <c r="H106" s="13">
        <v>354</v>
      </c>
      <c r="I106" s="13">
        <v>7</v>
      </c>
      <c r="J106" s="13">
        <v>94</v>
      </c>
      <c r="K106" s="13">
        <v>107</v>
      </c>
      <c r="L106" s="13">
        <v>567</v>
      </c>
      <c r="M106" s="13">
        <v>66</v>
      </c>
      <c r="N106" s="14">
        <v>2163</v>
      </c>
      <c r="O106" s="14">
        <v>16</v>
      </c>
      <c r="P106" s="13">
        <v>96</v>
      </c>
      <c r="Q106" s="13">
        <v>16</v>
      </c>
      <c r="R106" s="13">
        <v>51</v>
      </c>
      <c r="S106" s="13">
        <v>9</v>
      </c>
      <c r="T106" s="14">
        <v>1607</v>
      </c>
      <c r="U106" s="14">
        <v>109</v>
      </c>
      <c r="V106" s="13">
        <v>885</v>
      </c>
      <c r="W106" s="14">
        <v>72</v>
      </c>
      <c r="X106" s="13">
        <v>472</v>
      </c>
      <c r="Y106" s="13">
        <v>32</v>
      </c>
      <c r="Z106" s="14">
        <v>2856</v>
      </c>
      <c r="AA106" s="14">
        <v>98</v>
      </c>
      <c r="AB106" s="13">
        <v>46</v>
      </c>
      <c r="AC106" s="13">
        <v>32</v>
      </c>
      <c r="AD106" s="13">
        <v>3.02</v>
      </c>
      <c r="AE106" s="13">
        <v>31</v>
      </c>
      <c r="AF106" s="14">
        <v>3005</v>
      </c>
      <c r="AG106" s="14">
        <v>70</v>
      </c>
      <c r="AH106" s="13">
        <v>0.90600000000000003</v>
      </c>
      <c r="AI106" s="13">
        <v>46</v>
      </c>
      <c r="AJ106" s="13">
        <v>7</v>
      </c>
      <c r="AK106" s="15">
        <v>99</v>
      </c>
      <c r="AL106" t="str">
        <f t="shared" si="1"/>
        <v>Edmonton TrappersCFHL</v>
      </c>
    </row>
    <row r="107" spans="1:38" x14ac:dyDescent="0.25">
      <c r="A107">
        <v>106</v>
      </c>
      <c r="B107" s="8" t="s">
        <v>139</v>
      </c>
      <c r="C107" s="9" t="s">
        <v>50</v>
      </c>
      <c r="D107" s="10">
        <f>SUM(G107,I107,K107,M107,O107,Q107,S107,U107,W107,Y107,AA107,AC107,AE107,AG107,AI107,AK107)</f>
        <v>820</v>
      </c>
      <c r="E107" s="11">
        <v>107</v>
      </c>
      <c r="F107" s="12">
        <v>274</v>
      </c>
      <c r="G107" s="13">
        <v>81</v>
      </c>
      <c r="H107" s="13">
        <v>453</v>
      </c>
      <c r="I107" s="13">
        <v>90</v>
      </c>
      <c r="J107" s="13">
        <v>126</v>
      </c>
      <c r="K107" s="13">
        <v>129</v>
      </c>
      <c r="L107" s="13">
        <v>416</v>
      </c>
      <c r="M107" s="13">
        <v>9</v>
      </c>
      <c r="N107" s="14">
        <v>2244</v>
      </c>
      <c r="O107" s="14">
        <v>24</v>
      </c>
      <c r="P107" s="13">
        <v>140</v>
      </c>
      <c r="Q107" s="13">
        <v>94</v>
      </c>
      <c r="R107" s="13">
        <v>64</v>
      </c>
      <c r="S107" s="13">
        <v>36</v>
      </c>
      <c r="T107" s="14">
        <v>1101</v>
      </c>
      <c r="U107" s="14">
        <v>15</v>
      </c>
      <c r="V107" s="13">
        <v>638</v>
      </c>
      <c r="W107" s="14">
        <v>5</v>
      </c>
      <c r="X107" s="13">
        <v>498</v>
      </c>
      <c r="Y107" s="13">
        <v>62</v>
      </c>
      <c r="Z107" s="14">
        <v>1110</v>
      </c>
      <c r="AA107" s="14">
        <v>4</v>
      </c>
      <c r="AB107" s="13">
        <v>40</v>
      </c>
      <c r="AC107" s="13">
        <v>16</v>
      </c>
      <c r="AD107" s="13">
        <v>2.77</v>
      </c>
      <c r="AE107" s="13">
        <v>85</v>
      </c>
      <c r="AF107" s="14">
        <v>2435</v>
      </c>
      <c r="AG107" s="14">
        <v>13</v>
      </c>
      <c r="AH107" s="13">
        <v>0.90400000000000003</v>
      </c>
      <c r="AI107" s="13">
        <v>29</v>
      </c>
      <c r="AJ107" s="13">
        <v>9</v>
      </c>
      <c r="AK107" s="15">
        <v>128</v>
      </c>
      <c r="AL107" t="str">
        <f t="shared" si="1"/>
        <v>Cumnock CatfishHUEL</v>
      </c>
    </row>
    <row r="108" spans="1:38" x14ac:dyDescent="0.25">
      <c r="A108">
        <v>107</v>
      </c>
      <c r="B108" s="8" t="s">
        <v>140</v>
      </c>
      <c r="C108" s="9" t="s">
        <v>61</v>
      </c>
      <c r="D108" s="10">
        <f>SUM(G108,I108,K108,M108,O108,Q108,S108,U108,W108,Y108,AA108,AC108,AE108,AG108,AI108,AK108)</f>
        <v>820</v>
      </c>
      <c r="E108" s="11">
        <v>105</v>
      </c>
      <c r="F108" s="12">
        <v>237</v>
      </c>
      <c r="G108" s="13">
        <v>23</v>
      </c>
      <c r="H108" s="13">
        <v>399</v>
      </c>
      <c r="I108" s="13">
        <v>37</v>
      </c>
      <c r="J108" s="13">
        <v>-16</v>
      </c>
      <c r="K108" s="13">
        <v>24</v>
      </c>
      <c r="L108" s="13">
        <v>598</v>
      </c>
      <c r="M108" s="13">
        <v>79</v>
      </c>
      <c r="N108" s="14">
        <v>2317</v>
      </c>
      <c r="O108" s="14">
        <v>47</v>
      </c>
      <c r="P108" s="13">
        <v>143</v>
      </c>
      <c r="Q108" s="13">
        <v>104</v>
      </c>
      <c r="R108" s="13">
        <v>67</v>
      </c>
      <c r="S108" s="13">
        <v>50</v>
      </c>
      <c r="T108" s="14">
        <v>1296</v>
      </c>
      <c r="U108" s="14">
        <v>40</v>
      </c>
      <c r="V108" s="13">
        <v>790</v>
      </c>
      <c r="W108" s="14">
        <v>27</v>
      </c>
      <c r="X108" s="13">
        <v>475</v>
      </c>
      <c r="Y108" s="13">
        <v>35</v>
      </c>
      <c r="Z108" s="14">
        <v>1916</v>
      </c>
      <c r="AA108" s="14">
        <v>29</v>
      </c>
      <c r="AB108" s="13">
        <v>60</v>
      </c>
      <c r="AC108" s="13">
        <v>91</v>
      </c>
      <c r="AD108" s="13">
        <v>2.9</v>
      </c>
      <c r="AE108" s="13">
        <v>57</v>
      </c>
      <c r="AF108" s="14">
        <v>3028</v>
      </c>
      <c r="AG108" s="14">
        <v>72</v>
      </c>
      <c r="AH108" s="13">
        <v>0.90800000000000003</v>
      </c>
      <c r="AI108" s="13">
        <v>63</v>
      </c>
      <c r="AJ108" s="13">
        <v>4</v>
      </c>
      <c r="AK108" s="15">
        <v>42</v>
      </c>
      <c r="AL108" t="str">
        <f t="shared" si="1"/>
        <v>Lights OutECFL</v>
      </c>
    </row>
    <row r="109" spans="1:38" x14ac:dyDescent="0.25">
      <c r="A109">
        <v>108</v>
      </c>
      <c r="B109" s="8" t="s">
        <v>141</v>
      </c>
      <c r="C109" s="9" t="s">
        <v>47</v>
      </c>
      <c r="D109" s="10">
        <f>SUM(G109,I109,K109,M109,O109,Q109,S109,U109,W109,Y109,AA109,AC109,AE109,AG109,AI109,AK109)</f>
        <v>806</v>
      </c>
      <c r="E109" s="11">
        <v>108</v>
      </c>
      <c r="F109" s="12">
        <v>282</v>
      </c>
      <c r="G109" s="13">
        <v>93</v>
      </c>
      <c r="H109" s="13">
        <v>422</v>
      </c>
      <c r="I109" s="13">
        <v>54</v>
      </c>
      <c r="J109" s="13">
        <v>-55</v>
      </c>
      <c r="K109" s="13">
        <v>4</v>
      </c>
      <c r="L109" s="13">
        <v>455</v>
      </c>
      <c r="M109" s="13">
        <v>17</v>
      </c>
      <c r="N109" s="14">
        <v>2320</v>
      </c>
      <c r="O109" s="14">
        <v>48</v>
      </c>
      <c r="P109" s="13">
        <v>122</v>
      </c>
      <c r="Q109" s="13">
        <v>57</v>
      </c>
      <c r="R109" s="13">
        <v>73</v>
      </c>
      <c r="S109" s="13">
        <v>82</v>
      </c>
      <c r="T109" s="14">
        <v>1175</v>
      </c>
      <c r="U109" s="14">
        <v>22</v>
      </c>
      <c r="V109" s="13">
        <v>813</v>
      </c>
      <c r="W109" s="14">
        <v>36</v>
      </c>
      <c r="X109" s="13">
        <v>437</v>
      </c>
      <c r="Y109" s="13">
        <v>13</v>
      </c>
      <c r="Z109" s="14">
        <v>1773</v>
      </c>
      <c r="AA109" s="14">
        <v>23</v>
      </c>
      <c r="AB109" s="13">
        <v>55</v>
      </c>
      <c r="AC109" s="13">
        <v>68</v>
      </c>
      <c r="AD109" s="13">
        <v>2.92</v>
      </c>
      <c r="AE109" s="13">
        <v>51</v>
      </c>
      <c r="AF109" s="14">
        <v>2924</v>
      </c>
      <c r="AG109" s="14">
        <v>59</v>
      </c>
      <c r="AH109" s="13">
        <v>0.90800000000000003</v>
      </c>
      <c r="AI109" s="13">
        <v>63</v>
      </c>
      <c r="AJ109" s="13">
        <v>8</v>
      </c>
      <c r="AK109" s="15">
        <v>116</v>
      </c>
      <c r="AL109" t="str">
        <f t="shared" si="1"/>
        <v>Half PuckedNAFL</v>
      </c>
    </row>
    <row r="110" spans="1:38" x14ac:dyDescent="0.25">
      <c r="A110">
        <v>109</v>
      </c>
      <c r="B110" s="8" t="s">
        <v>142</v>
      </c>
      <c r="C110" s="9" t="s">
        <v>50</v>
      </c>
      <c r="D110" s="10">
        <f>SUM(G110,I110,K110,M110,O110,Q110,S110,U110,W110,Y110,AA110,AC110,AE110,AG110,AI110,AK110)</f>
        <v>805</v>
      </c>
      <c r="E110" s="11">
        <v>112</v>
      </c>
      <c r="F110" s="12">
        <v>241</v>
      </c>
      <c r="G110" s="13">
        <v>30</v>
      </c>
      <c r="H110" s="13">
        <v>379</v>
      </c>
      <c r="I110" s="13">
        <v>23</v>
      </c>
      <c r="J110" s="13">
        <v>-23</v>
      </c>
      <c r="K110" s="13">
        <v>19</v>
      </c>
      <c r="L110" s="13">
        <v>461</v>
      </c>
      <c r="M110" s="13">
        <v>19</v>
      </c>
      <c r="N110" s="14">
        <v>2291</v>
      </c>
      <c r="O110" s="14">
        <v>40</v>
      </c>
      <c r="P110" s="13">
        <v>95</v>
      </c>
      <c r="Q110" s="13">
        <v>15</v>
      </c>
      <c r="R110" s="13">
        <v>68</v>
      </c>
      <c r="S110" s="13">
        <v>60</v>
      </c>
      <c r="T110" s="14">
        <v>1353</v>
      </c>
      <c r="U110" s="14">
        <v>48</v>
      </c>
      <c r="V110" s="13">
        <v>887</v>
      </c>
      <c r="W110" s="14">
        <v>73</v>
      </c>
      <c r="X110" s="13">
        <v>459</v>
      </c>
      <c r="Y110" s="13">
        <v>21</v>
      </c>
      <c r="Z110" s="14">
        <v>2099</v>
      </c>
      <c r="AA110" s="14">
        <v>40</v>
      </c>
      <c r="AB110" s="13">
        <v>59</v>
      </c>
      <c r="AC110" s="13">
        <v>88</v>
      </c>
      <c r="AD110" s="13">
        <v>2.57</v>
      </c>
      <c r="AE110" s="13">
        <v>119</v>
      </c>
      <c r="AF110" s="14">
        <v>2774</v>
      </c>
      <c r="AG110" s="14">
        <v>42</v>
      </c>
      <c r="AH110" s="13">
        <v>0.91300000000000003</v>
      </c>
      <c r="AI110" s="13">
        <v>104</v>
      </c>
      <c r="AJ110" s="13">
        <v>5</v>
      </c>
      <c r="AK110" s="15">
        <v>64</v>
      </c>
      <c r="AL110" t="str">
        <f t="shared" si="1"/>
        <v>Traditional [Hockey] Golf MarketHUEL</v>
      </c>
    </row>
    <row r="111" spans="1:38" x14ac:dyDescent="0.25">
      <c r="A111">
        <v>110</v>
      </c>
      <c r="B111" s="8" t="s">
        <v>143</v>
      </c>
      <c r="C111" s="9" t="s">
        <v>61</v>
      </c>
      <c r="D111" s="10">
        <f>SUM(G111,I111,K111,M111,O111,Q111,S111,U111,W111,Y111,AA111,AC111,AE111,AG111,AI111,AK111)</f>
        <v>790</v>
      </c>
      <c r="E111" s="11">
        <v>115</v>
      </c>
      <c r="F111" s="12">
        <v>285</v>
      </c>
      <c r="G111" s="13">
        <v>96</v>
      </c>
      <c r="H111" s="13">
        <v>479</v>
      </c>
      <c r="I111" s="13">
        <v>108</v>
      </c>
      <c r="J111" s="13">
        <v>71</v>
      </c>
      <c r="K111" s="13">
        <v>90</v>
      </c>
      <c r="L111" s="13">
        <v>499</v>
      </c>
      <c r="M111" s="13">
        <v>36</v>
      </c>
      <c r="N111" s="14">
        <v>2356</v>
      </c>
      <c r="O111" s="14">
        <v>52</v>
      </c>
      <c r="P111" s="13">
        <v>152</v>
      </c>
      <c r="Q111" s="13">
        <v>115</v>
      </c>
      <c r="R111" s="13">
        <v>71</v>
      </c>
      <c r="S111" s="13">
        <v>69</v>
      </c>
      <c r="T111" s="14">
        <v>1118</v>
      </c>
      <c r="U111" s="14">
        <v>17</v>
      </c>
      <c r="V111" s="13">
        <v>811</v>
      </c>
      <c r="W111" s="14">
        <v>35</v>
      </c>
      <c r="X111" s="13">
        <v>513</v>
      </c>
      <c r="Y111" s="13">
        <v>72</v>
      </c>
      <c r="Z111" s="14">
        <v>2279</v>
      </c>
      <c r="AA111" s="14">
        <v>57</v>
      </c>
      <c r="AB111" s="13">
        <v>22</v>
      </c>
      <c r="AC111" s="13">
        <v>1</v>
      </c>
      <c r="AD111" s="13">
        <v>3.14</v>
      </c>
      <c r="AE111" s="13">
        <v>10</v>
      </c>
      <c r="AF111" s="14">
        <v>1888</v>
      </c>
      <c r="AG111" s="14">
        <v>4</v>
      </c>
      <c r="AH111" s="13">
        <v>0.89800000000000002</v>
      </c>
      <c r="AI111" s="13">
        <v>4</v>
      </c>
      <c r="AJ111" s="13">
        <v>3</v>
      </c>
      <c r="AK111" s="15">
        <v>24</v>
      </c>
      <c r="AL111" t="str">
        <f t="shared" si="1"/>
        <v>Team Wet FoxECFL</v>
      </c>
    </row>
    <row r="112" spans="1:38" x14ac:dyDescent="0.25">
      <c r="A112">
        <v>111</v>
      </c>
      <c r="B112" s="8" t="s">
        <v>144</v>
      </c>
      <c r="C112" s="9" t="s">
        <v>47</v>
      </c>
      <c r="D112" s="10">
        <f>SUM(G112,I112,K112,M112,O112,Q112,S112,U112,W112,Y112,AA112,AC112,AE112,AG112,AI112,AK112)</f>
        <v>787</v>
      </c>
      <c r="E112" s="11">
        <v>118</v>
      </c>
      <c r="F112" s="12">
        <v>220</v>
      </c>
      <c r="G112" s="13">
        <v>15</v>
      </c>
      <c r="H112" s="13">
        <v>387</v>
      </c>
      <c r="I112" s="13">
        <v>28</v>
      </c>
      <c r="J112" s="13">
        <v>47</v>
      </c>
      <c r="K112" s="13">
        <v>65</v>
      </c>
      <c r="L112" s="13">
        <v>368</v>
      </c>
      <c r="M112" s="13">
        <v>3</v>
      </c>
      <c r="N112" s="14">
        <v>2187</v>
      </c>
      <c r="O112" s="14">
        <v>18</v>
      </c>
      <c r="P112" s="13">
        <v>133</v>
      </c>
      <c r="Q112" s="13">
        <v>82</v>
      </c>
      <c r="R112" s="13">
        <v>69</v>
      </c>
      <c r="S112" s="13">
        <v>63</v>
      </c>
      <c r="T112" s="14">
        <v>1109</v>
      </c>
      <c r="U112" s="14">
        <v>16</v>
      </c>
      <c r="V112" s="13">
        <v>694</v>
      </c>
      <c r="W112" s="14">
        <v>11</v>
      </c>
      <c r="X112" s="13">
        <v>437</v>
      </c>
      <c r="Y112" s="13">
        <v>13</v>
      </c>
      <c r="Z112" s="14">
        <v>1874</v>
      </c>
      <c r="AA112" s="14">
        <v>27</v>
      </c>
      <c r="AB112" s="13">
        <v>48</v>
      </c>
      <c r="AC112" s="13">
        <v>44</v>
      </c>
      <c r="AD112" s="13">
        <v>2.54</v>
      </c>
      <c r="AE112" s="13">
        <v>125</v>
      </c>
      <c r="AF112" s="14">
        <v>2690</v>
      </c>
      <c r="AG112" s="14">
        <v>34</v>
      </c>
      <c r="AH112" s="13">
        <v>0.91700000000000004</v>
      </c>
      <c r="AI112" s="13">
        <v>127</v>
      </c>
      <c r="AJ112" s="13">
        <v>8</v>
      </c>
      <c r="AK112" s="15">
        <v>116</v>
      </c>
      <c r="AL112" t="str">
        <f t="shared" si="1"/>
        <v>McLeod NineNAFL</v>
      </c>
    </row>
    <row r="113" spans="1:38" x14ac:dyDescent="0.25">
      <c r="A113">
        <v>112</v>
      </c>
      <c r="B113" s="8" t="s">
        <v>145</v>
      </c>
      <c r="C113" s="9" t="s">
        <v>38</v>
      </c>
      <c r="D113" s="10">
        <f>SUM(G113,I113,K113,M113,O113,Q113,S113,U113,W113,Y113,AA113,AC113,AE113,AG113,AI113,AK113)</f>
        <v>787</v>
      </c>
      <c r="E113" s="11">
        <v>106</v>
      </c>
      <c r="F113" s="12">
        <v>266</v>
      </c>
      <c r="G113" s="13">
        <v>63</v>
      </c>
      <c r="H113" s="13">
        <v>397</v>
      </c>
      <c r="I113" s="13">
        <v>35</v>
      </c>
      <c r="J113" s="13">
        <v>-1</v>
      </c>
      <c r="K113" s="13">
        <v>36</v>
      </c>
      <c r="L113" s="13">
        <v>603</v>
      </c>
      <c r="M113" s="13">
        <v>83</v>
      </c>
      <c r="N113" s="14">
        <v>2290</v>
      </c>
      <c r="O113" s="14">
        <v>38</v>
      </c>
      <c r="P113" s="13">
        <v>107</v>
      </c>
      <c r="Q113" s="13">
        <v>30</v>
      </c>
      <c r="R113" s="13">
        <v>65</v>
      </c>
      <c r="S113" s="13">
        <v>39</v>
      </c>
      <c r="T113" s="14">
        <v>1564</v>
      </c>
      <c r="U113" s="14">
        <v>103</v>
      </c>
      <c r="V113" s="13">
        <v>978</v>
      </c>
      <c r="W113" s="14">
        <v>110</v>
      </c>
      <c r="X113" s="13">
        <v>451</v>
      </c>
      <c r="Y113" s="13">
        <v>17</v>
      </c>
      <c r="Z113" s="14">
        <v>2857</v>
      </c>
      <c r="AA113" s="14">
        <v>99</v>
      </c>
      <c r="AB113" s="13">
        <v>46</v>
      </c>
      <c r="AC113" s="13">
        <v>32</v>
      </c>
      <c r="AD113" s="13">
        <v>3.3</v>
      </c>
      <c r="AE113" s="13">
        <v>3</v>
      </c>
      <c r="AF113" s="14">
        <v>2764</v>
      </c>
      <c r="AG113" s="14">
        <v>40</v>
      </c>
      <c r="AH113" s="13">
        <v>0.90100000000000002</v>
      </c>
      <c r="AI113" s="13">
        <v>17</v>
      </c>
      <c r="AJ113" s="13">
        <v>4</v>
      </c>
      <c r="AK113" s="15">
        <v>42</v>
      </c>
      <c r="AL113" t="str">
        <f t="shared" si="1"/>
        <v>Messier's MinionsCFHL</v>
      </c>
    </row>
    <row r="114" spans="1:38" x14ac:dyDescent="0.25">
      <c r="A114">
        <v>113</v>
      </c>
      <c r="B114" s="8" t="s">
        <v>77</v>
      </c>
      <c r="C114" s="9" t="s">
        <v>50</v>
      </c>
      <c r="D114" s="10">
        <f>SUM(G114,I114,K114,M114,O114,Q114,S114,U114,W114,Y114,AA114,AC114,AE114,AG114,AI114,AK114)</f>
        <v>755</v>
      </c>
      <c r="E114" s="11">
        <v>110</v>
      </c>
      <c r="F114" s="12">
        <v>215</v>
      </c>
      <c r="G114" s="13">
        <v>8</v>
      </c>
      <c r="H114" s="13">
        <v>373</v>
      </c>
      <c r="I114" s="13">
        <v>19</v>
      </c>
      <c r="J114" s="13">
        <v>25</v>
      </c>
      <c r="K114" s="13">
        <v>50</v>
      </c>
      <c r="L114" s="13">
        <v>459</v>
      </c>
      <c r="M114" s="13">
        <v>18</v>
      </c>
      <c r="N114" s="14">
        <v>2115</v>
      </c>
      <c r="O114" s="14">
        <v>11</v>
      </c>
      <c r="P114" s="13">
        <v>93</v>
      </c>
      <c r="Q114" s="13">
        <v>13</v>
      </c>
      <c r="R114" s="13">
        <v>55</v>
      </c>
      <c r="S114" s="13">
        <v>14</v>
      </c>
      <c r="T114" s="14">
        <v>1479</v>
      </c>
      <c r="U114" s="14">
        <v>78</v>
      </c>
      <c r="V114" s="13">
        <v>753</v>
      </c>
      <c r="W114" s="14">
        <v>18</v>
      </c>
      <c r="X114" s="13">
        <v>495</v>
      </c>
      <c r="Y114" s="13">
        <v>60</v>
      </c>
      <c r="Z114" s="14">
        <v>2301</v>
      </c>
      <c r="AA114" s="14">
        <v>60</v>
      </c>
      <c r="AB114" s="13">
        <v>45</v>
      </c>
      <c r="AC114" s="13">
        <v>28</v>
      </c>
      <c r="AD114" s="13">
        <v>2.68</v>
      </c>
      <c r="AE114" s="13">
        <v>104</v>
      </c>
      <c r="AF114" s="14">
        <v>2684</v>
      </c>
      <c r="AG114" s="14">
        <v>33</v>
      </c>
      <c r="AH114" s="13">
        <v>0.91400000000000003</v>
      </c>
      <c r="AI114" s="13">
        <v>113</v>
      </c>
      <c r="AJ114" s="13">
        <v>9</v>
      </c>
      <c r="AK114" s="15">
        <v>128</v>
      </c>
      <c r="AL114" t="str">
        <f t="shared" si="1"/>
        <v>Park Ex PunishersHUEL</v>
      </c>
    </row>
    <row r="115" spans="1:38" x14ac:dyDescent="0.25">
      <c r="A115">
        <v>114</v>
      </c>
      <c r="B115" s="8" t="s">
        <v>146</v>
      </c>
      <c r="C115" s="9" t="s">
        <v>61</v>
      </c>
      <c r="D115" s="10">
        <f>SUM(G115,I115,K115,M115,O115,Q115,S115,U115,W115,Y115,AA115,AC115,AE115,AG115,AI115,AK115)</f>
        <v>737</v>
      </c>
      <c r="E115" s="11">
        <v>111</v>
      </c>
      <c r="F115" s="12">
        <v>277</v>
      </c>
      <c r="G115" s="13">
        <v>87</v>
      </c>
      <c r="H115" s="13">
        <v>384</v>
      </c>
      <c r="I115" s="13">
        <v>26</v>
      </c>
      <c r="J115" s="13">
        <v>-12</v>
      </c>
      <c r="K115" s="13">
        <v>27</v>
      </c>
      <c r="L115" s="13">
        <v>388</v>
      </c>
      <c r="M115" s="13">
        <v>5</v>
      </c>
      <c r="N115" s="14">
        <v>2137</v>
      </c>
      <c r="O115" s="14">
        <v>14</v>
      </c>
      <c r="P115" s="13">
        <v>121</v>
      </c>
      <c r="Q115" s="13">
        <v>55</v>
      </c>
      <c r="R115" s="13">
        <v>68</v>
      </c>
      <c r="S115" s="13">
        <v>60</v>
      </c>
      <c r="T115" s="14">
        <v>1233</v>
      </c>
      <c r="U115" s="14">
        <v>30</v>
      </c>
      <c r="V115" s="13">
        <v>693</v>
      </c>
      <c r="W115" s="14">
        <v>10</v>
      </c>
      <c r="X115" s="13">
        <v>542</v>
      </c>
      <c r="Y115" s="13">
        <v>99</v>
      </c>
      <c r="Z115" s="14">
        <v>2343</v>
      </c>
      <c r="AA115" s="14">
        <v>64</v>
      </c>
      <c r="AB115" s="13">
        <v>52</v>
      </c>
      <c r="AC115" s="13">
        <v>57</v>
      </c>
      <c r="AD115" s="13">
        <v>2.9</v>
      </c>
      <c r="AE115" s="13">
        <v>57</v>
      </c>
      <c r="AF115" s="14">
        <v>2616</v>
      </c>
      <c r="AG115" s="14">
        <v>27</v>
      </c>
      <c r="AH115" s="13">
        <v>0.90700000000000003</v>
      </c>
      <c r="AI115" s="13">
        <v>55</v>
      </c>
      <c r="AJ115" s="13">
        <v>5</v>
      </c>
      <c r="AK115" s="15">
        <v>64</v>
      </c>
      <c r="AL115" t="str">
        <f t="shared" si="1"/>
        <v>Cumnock CornersECFL</v>
      </c>
    </row>
    <row r="116" spans="1:38" x14ac:dyDescent="0.25">
      <c r="A116">
        <v>115</v>
      </c>
      <c r="B116" s="8" t="s">
        <v>147</v>
      </c>
      <c r="C116" s="9" t="s">
        <v>38</v>
      </c>
      <c r="D116" s="10">
        <f>SUM(G116,I116,K116,M116,O116,Q116,S116,U116,W116,Y116,AA116,AC116,AE116,AG116,AI116,AK116)</f>
        <v>722</v>
      </c>
      <c r="E116" s="11">
        <v>117</v>
      </c>
      <c r="F116" s="12">
        <v>269</v>
      </c>
      <c r="G116" s="13">
        <v>67</v>
      </c>
      <c r="H116" s="13">
        <v>373</v>
      </c>
      <c r="I116" s="13">
        <v>19</v>
      </c>
      <c r="J116" s="13">
        <v>62</v>
      </c>
      <c r="K116" s="13">
        <v>78</v>
      </c>
      <c r="L116" s="13">
        <v>467</v>
      </c>
      <c r="M116" s="13">
        <v>22</v>
      </c>
      <c r="N116" s="14">
        <v>2357</v>
      </c>
      <c r="O116" s="14">
        <v>53</v>
      </c>
      <c r="P116" s="13">
        <v>107</v>
      </c>
      <c r="Q116" s="13">
        <v>30</v>
      </c>
      <c r="R116" s="13">
        <v>93</v>
      </c>
      <c r="S116" s="13">
        <v>131</v>
      </c>
      <c r="T116" s="14">
        <v>1145</v>
      </c>
      <c r="U116" s="14">
        <v>19</v>
      </c>
      <c r="V116" s="13">
        <v>625</v>
      </c>
      <c r="W116" s="14">
        <v>3</v>
      </c>
      <c r="X116" s="13">
        <v>482</v>
      </c>
      <c r="Y116" s="13">
        <v>41</v>
      </c>
      <c r="Z116" s="14">
        <v>1074</v>
      </c>
      <c r="AA116" s="14">
        <v>3</v>
      </c>
      <c r="AB116" s="13">
        <v>29</v>
      </c>
      <c r="AC116" s="13">
        <v>3</v>
      </c>
      <c r="AD116" s="13">
        <v>2.64</v>
      </c>
      <c r="AE116" s="13">
        <v>107</v>
      </c>
      <c r="AF116" s="14">
        <v>1639</v>
      </c>
      <c r="AG116" s="14">
        <v>1</v>
      </c>
      <c r="AH116" s="13">
        <v>0.91600000000000004</v>
      </c>
      <c r="AI116" s="13">
        <v>121</v>
      </c>
      <c r="AJ116" s="13">
        <v>3</v>
      </c>
      <c r="AK116" s="15">
        <v>24</v>
      </c>
      <c r="AL116" t="str">
        <f t="shared" si="1"/>
        <v>Binghamton WhalersCFHL</v>
      </c>
    </row>
    <row r="117" spans="1:38" x14ac:dyDescent="0.25">
      <c r="A117">
        <v>116</v>
      </c>
      <c r="B117" s="8" t="s">
        <v>148</v>
      </c>
      <c r="C117" s="9" t="s">
        <v>38</v>
      </c>
      <c r="D117" s="10">
        <f>SUM(G117,I117,K117,M117,O117,Q117,S117,U117,W117,Y117,AA117,AC117,AE117,AG117,AI117,AK117)</f>
        <v>721</v>
      </c>
      <c r="E117" s="11">
        <v>113</v>
      </c>
      <c r="F117" s="12">
        <v>256</v>
      </c>
      <c r="G117" s="13">
        <v>50</v>
      </c>
      <c r="H117" s="13">
        <v>430</v>
      </c>
      <c r="I117" s="13">
        <v>65</v>
      </c>
      <c r="J117" s="13">
        <v>72</v>
      </c>
      <c r="K117" s="13">
        <v>93</v>
      </c>
      <c r="L117" s="13">
        <v>516</v>
      </c>
      <c r="M117" s="13">
        <v>44</v>
      </c>
      <c r="N117" s="14">
        <v>2156</v>
      </c>
      <c r="O117" s="14">
        <v>15</v>
      </c>
      <c r="P117" s="13">
        <v>118</v>
      </c>
      <c r="Q117" s="13">
        <v>48</v>
      </c>
      <c r="R117" s="13">
        <v>64</v>
      </c>
      <c r="S117" s="13">
        <v>36</v>
      </c>
      <c r="T117" s="13">
        <v>817</v>
      </c>
      <c r="U117" s="14">
        <v>3</v>
      </c>
      <c r="V117" s="13">
        <v>559</v>
      </c>
      <c r="W117" s="14">
        <v>1</v>
      </c>
      <c r="X117" s="13">
        <v>396</v>
      </c>
      <c r="Y117" s="13">
        <v>3</v>
      </c>
      <c r="Z117" s="14">
        <v>1442</v>
      </c>
      <c r="AA117" s="14">
        <v>12</v>
      </c>
      <c r="AB117" s="13">
        <v>49</v>
      </c>
      <c r="AC117" s="13">
        <v>47</v>
      </c>
      <c r="AD117" s="13">
        <v>2.87</v>
      </c>
      <c r="AE117" s="13">
        <v>65</v>
      </c>
      <c r="AF117" s="14">
        <v>3231</v>
      </c>
      <c r="AG117" s="14">
        <v>95</v>
      </c>
      <c r="AH117" s="13">
        <v>0.91</v>
      </c>
      <c r="AI117" s="13">
        <v>80</v>
      </c>
      <c r="AJ117" s="13">
        <v>5</v>
      </c>
      <c r="AK117" s="15">
        <v>64</v>
      </c>
      <c r="AL117" t="str">
        <f t="shared" si="1"/>
        <v>Flying TigersCFHL</v>
      </c>
    </row>
    <row r="118" spans="1:38" x14ac:dyDescent="0.25">
      <c r="A118">
        <v>117</v>
      </c>
      <c r="B118" s="8" t="s">
        <v>149</v>
      </c>
      <c r="C118" s="9" t="s">
        <v>66</v>
      </c>
      <c r="D118" s="10">
        <f>SUM(G118,I118,K118,M118,O118,Q118,S118,U118,W118,Y118,AA118,AC118,AE118,AG118,AI118,AK118)</f>
        <v>715</v>
      </c>
      <c r="E118" s="11">
        <v>119</v>
      </c>
      <c r="F118" s="12">
        <v>234</v>
      </c>
      <c r="G118" s="13">
        <v>19</v>
      </c>
      <c r="H118" s="13">
        <v>463</v>
      </c>
      <c r="I118" s="13">
        <v>95</v>
      </c>
      <c r="J118" s="13">
        <v>67</v>
      </c>
      <c r="K118" s="13">
        <v>86</v>
      </c>
      <c r="L118" s="13">
        <v>420</v>
      </c>
      <c r="M118" s="13">
        <v>10</v>
      </c>
      <c r="N118" s="14">
        <v>2291</v>
      </c>
      <c r="O118" s="14">
        <v>40</v>
      </c>
      <c r="P118" s="13">
        <v>146</v>
      </c>
      <c r="Q118" s="13">
        <v>109</v>
      </c>
      <c r="R118" s="13">
        <v>56</v>
      </c>
      <c r="S118" s="13">
        <v>17</v>
      </c>
      <c r="T118" s="13">
        <v>985</v>
      </c>
      <c r="U118" s="14">
        <v>8</v>
      </c>
      <c r="V118" s="13">
        <v>821</v>
      </c>
      <c r="W118" s="14">
        <v>40</v>
      </c>
      <c r="X118" s="13">
        <v>434</v>
      </c>
      <c r="Y118" s="13">
        <v>10</v>
      </c>
      <c r="Z118" s="14">
        <v>1494</v>
      </c>
      <c r="AA118" s="14">
        <v>14</v>
      </c>
      <c r="AB118" s="13">
        <v>49</v>
      </c>
      <c r="AC118" s="13">
        <v>47</v>
      </c>
      <c r="AD118" s="13">
        <v>2.91</v>
      </c>
      <c r="AE118" s="13">
        <v>53</v>
      </c>
      <c r="AF118" s="14">
        <v>2455</v>
      </c>
      <c r="AG118" s="14">
        <v>14</v>
      </c>
      <c r="AH118" s="13">
        <v>0.90500000000000003</v>
      </c>
      <c r="AI118" s="13">
        <v>37</v>
      </c>
      <c r="AJ118" s="13">
        <v>8</v>
      </c>
      <c r="AK118" s="15">
        <v>116</v>
      </c>
      <c r="AL118" t="str">
        <f t="shared" si="1"/>
        <v>Frozen FleetGNFL</v>
      </c>
    </row>
    <row r="119" spans="1:38" x14ac:dyDescent="0.25">
      <c r="A119">
        <v>118</v>
      </c>
      <c r="B119" s="8" t="s">
        <v>150</v>
      </c>
      <c r="C119" s="9" t="s">
        <v>40</v>
      </c>
      <c r="D119" s="10">
        <f>SUM(G119,I119,K119,M119,O119,Q119,S119,U119,W119,Y119,AA119,AC119,AE119,AG119,AI119,AK119)</f>
        <v>715</v>
      </c>
      <c r="E119" s="11">
        <v>114</v>
      </c>
      <c r="F119" s="12">
        <v>251</v>
      </c>
      <c r="G119" s="13">
        <v>41</v>
      </c>
      <c r="H119" s="13">
        <v>371</v>
      </c>
      <c r="I119" s="13">
        <v>17</v>
      </c>
      <c r="J119" s="13">
        <v>-52</v>
      </c>
      <c r="K119" s="13">
        <v>6</v>
      </c>
      <c r="L119" s="13">
        <v>553</v>
      </c>
      <c r="M119" s="13">
        <v>56</v>
      </c>
      <c r="N119" s="14">
        <v>2368</v>
      </c>
      <c r="O119" s="14">
        <v>56</v>
      </c>
      <c r="P119" s="13">
        <v>100</v>
      </c>
      <c r="Q119" s="13">
        <v>22</v>
      </c>
      <c r="R119" s="13">
        <v>58</v>
      </c>
      <c r="S119" s="13">
        <v>19</v>
      </c>
      <c r="T119" s="14">
        <v>1288</v>
      </c>
      <c r="U119" s="14">
        <v>38</v>
      </c>
      <c r="V119" s="13">
        <v>894</v>
      </c>
      <c r="W119" s="14">
        <v>76</v>
      </c>
      <c r="X119" s="13">
        <v>523</v>
      </c>
      <c r="Y119" s="13">
        <v>79</v>
      </c>
      <c r="Z119" s="14">
        <v>2041</v>
      </c>
      <c r="AA119" s="14">
        <v>34</v>
      </c>
      <c r="AB119" s="13">
        <v>56</v>
      </c>
      <c r="AC119" s="13">
        <v>73</v>
      </c>
      <c r="AD119" s="13">
        <v>2.83</v>
      </c>
      <c r="AE119" s="13">
        <v>70</v>
      </c>
      <c r="AF119" s="14">
        <v>2564</v>
      </c>
      <c r="AG119" s="14">
        <v>23</v>
      </c>
      <c r="AH119" s="13">
        <v>0.90800000000000003</v>
      </c>
      <c r="AI119" s="13">
        <v>63</v>
      </c>
      <c r="AJ119" s="13">
        <v>4</v>
      </c>
      <c r="AK119" s="15">
        <v>42</v>
      </c>
      <c r="AL119" t="str">
        <f t="shared" si="1"/>
        <v>South Bay SquirrelsPCFL</v>
      </c>
    </row>
    <row r="120" spans="1:38" x14ac:dyDescent="0.25">
      <c r="A120">
        <v>119</v>
      </c>
      <c r="B120" s="8" t="s">
        <v>151</v>
      </c>
      <c r="C120" s="9" t="s">
        <v>61</v>
      </c>
      <c r="D120" s="10">
        <f>SUM(G120,I120,K120,M120,O120,Q120,S120,U120,W120,Y120,AA120,AC120,AE120,AG120,AI120,AK120)</f>
        <v>703</v>
      </c>
      <c r="E120" s="11">
        <v>123</v>
      </c>
      <c r="F120" s="12">
        <v>238</v>
      </c>
      <c r="G120" s="13">
        <v>25</v>
      </c>
      <c r="H120" s="13">
        <v>451</v>
      </c>
      <c r="I120" s="13">
        <v>86</v>
      </c>
      <c r="J120" s="13">
        <v>-21</v>
      </c>
      <c r="K120" s="13">
        <v>20</v>
      </c>
      <c r="L120" s="13">
        <v>425</v>
      </c>
      <c r="M120" s="13">
        <v>12</v>
      </c>
      <c r="N120" s="14">
        <v>2306</v>
      </c>
      <c r="O120" s="14">
        <v>43</v>
      </c>
      <c r="P120" s="13">
        <v>155</v>
      </c>
      <c r="Q120" s="13">
        <v>119</v>
      </c>
      <c r="R120" s="13">
        <v>67</v>
      </c>
      <c r="S120" s="13">
        <v>50</v>
      </c>
      <c r="T120" s="13">
        <v>939</v>
      </c>
      <c r="U120" s="14">
        <v>4</v>
      </c>
      <c r="V120" s="13">
        <v>824</v>
      </c>
      <c r="W120" s="14">
        <v>41</v>
      </c>
      <c r="X120" s="13">
        <v>463</v>
      </c>
      <c r="Y120" s="13">
        <v>24</v>
      </c>
      <c r="Z120" s="14">
        <v>2626</v>
      </c>
      <c r="AA120" s="14">
        <v>85</v>
      </c>
      <c r="AB120" s="13">
        <v>47</v>
      </c>
      <c r="AC120" s="13">
        <v>39</v>
      </c>
      <c r="AD120" s="13">
        <v>2.96</v>
      </c>
      <c r="AE120" s="13">
        <v>41</v>
      </c>
      <c r="AF120" s="14">
        <v>2845</v>
      </c>
      <c r="AG120" s="14">
        <v>53</v>
      </c>
      <c r="AH120" s="13">
        <v>0.90500000000000003</v>
      </c>
      <c r="AI120" s="13">
        <v>37</v>
      </c>
      <c r="AJ120" s="13">
        <v>3</v>
      </c>
      <c r="AK120" s="15">
        <v>24</v>
      </c>
      <c r="AL120" t="str">
        <f t="shared" si="1"/>
        <v>Cirque du SourayECFL</v>
      </c>
    </row>
    <row r="121" spans="1:38" x14ac:dyDescent="0.25">
      <c r="A121">
        <v>120</v>
      </c>
      <c r="B121" s="8" t="s">
        <v>152</v>
      </c>
      <c r="C121" s="9" t="s">
        <v>45</v>
      </c>
      <c r="D121" s="10">
        <f>SUM(G121,I121,K121,M121,O121,Q121,S121,U121,W121,Y121,AA121,AC121,AE121,AG121,AI121,AK121)</f>
        <v>700</v>
      </c>
      <c r="E121" s="11">
        <v>127</v>
      </c>
      <c r="F121" s="12">
        <v>256</v>
      </c>
      <c r="G121" s="13">
        <v>50</v>
      </c>
      <c r="H121" s="13">
        <v>341</v>
      </c>
      <c r="I121" s="13">
        <v>5</v>
      </c>
      <c r="J121" s="13">
        <v>-44</v>
      </c>
      <c r="K121" s="13">
        <v>9</v>
      </c>
      <c r="L121" s="13">
        <v>608</v>
      </c>
      <c r="M121" s="13">
        <v>90</v>
      </c>
      <c r="N121" s="14">
        <v>2253</v>
      </c>
      <c r="O121" s="14">
        <v>27</v>
      </c>
      <c r="P121" s="13">
        <v>100</v>
      </c>
      <c r="Q121" s="13">
        <v>22</v>
      </c>
      <c r="R121" s="13">
        <v>68</v>
      </c>
      <c r="S121" s="13">
        <v>60</v>
      </c>
      <c r="T121" s="14">
        <v>1662</v>
      </c>
      <c r="U121" s="14">
        <v>115</v>
      </c>
      <c r="V121" s="13">
        <v>928</v>
      </c>
      <c r="W121" s="14">
        <v>87</v>
      </c>
      <c r="X121" s="13">
        <v>418</v>
      </c>
      <c r="Y121" s="13">
        <v>8</v>
      </c>
      <c r="Z121" s="14">
        <v>2634</v>
      </c>
      <c r="AA121" s="14">
        <v>86</v>
      </c>
      <c r="AB121" s="13">
        <v>31</v>
      </c>
      <c r="AC121" s="13">
        <v>5</v>
      </c>
      <c r="AD121" s="13">
        <v>3.04</v>
      </c>
      <c r="AE121" s="13">
        <v>28</v>
      </c>
      <c r="AF121" s="14">
        <v>2620</v>
      </c>
      <c r="AG121" s="14">
        <v>29</v>
      </c>
      <c r="AH121" s="13">
        <v>0.90900000000000003</v>
      </c>
      <c r="AI121" s="13">
        <v>72</v>
      </c>
      <c r="AJ121" s="13">
        <v>1</v>
      </c>
      <c r="AK121" s="15">
        <v>7</v>
      </c>
      <c r="AL121" t="str">
        <f t="shared" si="1"/>
        <v>Mighty PucksUFHL</v>
      </c>
    </row>
    <row r="122" spans="1:38" x14ac:dyDescent="0.25">
      <c r="A122">
        <v>121</v>
      </c>
      <c r="B122" s="8" t="s">
        <v>153</v>
      </c>
      <c r="C122" s="9" t="s">
        <v>45</v>
      </c>
      <c r="D122" s="10">
        <f>SUM(G122,I122,K122,M122,O122,Q122,S122,U122,W122,Y122,AA122,AC122,AE122,AG122,AI122,AK122)</f>
        <v>690</v>
      </c>
      <c r="E122" s="11">
        <v>121</v>
      </c>
      <c r="F122" s="12">
        <v>270</v>
      </c>
      <c r="G122" s="13">
        <v>70</v>
      </c>
      <c r="H122" s="13">
        <v>420</v>
      </c>
      <c r="I122" s="13">
        <v>51</v>
      </c>
      <c r="J122" s="13">
        <v>56</v>
      </c>
      <c r="K122" s="13">
        <v>75</v>
      </c>
      <c r="L122" s="13">
        <v>595</v>
      </c>
      <c r="M122" s="13">
        <v>76</v>
      </c>
      <c r="N122" s="14">
        <v>2279</v>
      </c>
      <c r="O122" s="14">
        <v>33</v>
      </c>
      <c r="P122" s="13">
        <v>123</v>
      </c>
      <c r="Q122" s="13">
        <v>59</v>
      </c>
      <c r="R122" s="13">
        <v>71</v>
      </c>
      <c r="S122" s="13">
        <v>69</v>
      </c>
      <c r="T122" s="14">
        <v>1418</v>
      </c>
      <c r="U122" s="14">
        <v>67</v>
      </c>
      <c r="V122" s="13">
        <v>734</v>
      </c>
      <c r="W122" s="14">
        <v>17</v>
      </c>
      <c r="X122" s="13">
        <v>457</v>
      </c>
      <c r="Y122" s="13">
        <v>20</v>
      </c>
      <c r="Z122" s="14">
        <v>2064</v>
      </c>
      <c r="AA122" s="14">
        <v>35</v>
      </c>
      <c r="AB122" s="13">
        <v>45</v>
      </c>
      <c r="AC122" s="13">
        <v>28</v>
      </c>
      <c r="AD122" s="13">
        <v>3.1</v>
      </c>
      <c r="AE122" s="13">
        <v>17</v>
      </c>
      <c r="AF122" s="14">
        <v>2599</v>
      </c>
      <c r="AG122" s="14">
        <v>25</v>
      </c>
      <c r="AH122" s="13">
        <v>0.90500000000000003</v>
      </c>
      <c r="AI122" s="13">
        <v>37</v>
      </c>
      <c r="AJ122" s="13">
        <v>2</v>
      </c>
      <c r="AK122" s="15">
        <v>11</v>
      </c>
      <c r="AL122" t="str">
        <f t="shared" si="1"/>
        <v>Kyoto KaijuUFHL</v>
      </c>
    </row>
    <row r="123" spans="1:38" x14ac:dyDescent="0.25">
      <c r="A123">
        <v>122</v>
      </c>
      <c r="B123" s="8" t="s">
        <v>154</v>
      </c>
      <c r="C123" s="9" t="s">
        <v>38</v>
      </c>
      <c r="D123" s="10">
        <f>SUM(G123,I123,K123,M123,O123,Q123,S123,U123,W123,Y123,AA123,AC123,AE123,AG123,AI123,AK123)</f>
        <v>685</v>
      </c>
      <c r="E123" s="11">
        <v>116</v>
      </c>
      <c r="F123" s="12">
        <v>245</v>
      </c>
      <c r="G123" s="13">
        <v>33</v>
      </c>
      <c r="H123" s="13">
        <v>418</v>
      </c>
      <c r="I123" s="13">
        <v>48</v>
      </c>
      <c r="J123" s="13">
        <v>5</v>
      </c>
      <c r="K123" s="13">
        <v>38</v>
      </c>
      <c r="L123" s="13">
        <v>592</v>
      </c>
      <c r="M123" s="13">
        <v>75</v>
      </c>
      <c r="N123" s="14">
        <v>2363</v>
      </c>
      <c r="O123" s="14">
        <v>54</v>
      </c>
      <c r="P123" s="13">
        <v>137</v>
      </c>
      <c r="Q123" s="13">
        <v>88</v>
      </c>
      <c r="R123" s="13">
        <v>67</v>
      </c>
      <c r="S123" s="13">
        <v>50</v>
      </c>
      <c r="T123" s="14">
        <v>1409</v>
      </c>
      <c r="U123" s="14">
        <v>64</v>
      </c>
      <c r="V123" s="13">
        <v>815</v>
      </c>
      <c r="W123" s="14">
        <v>38</v>
      </c>
      <c r="X123" s="13">
        <v>489</v>
      </c>
      <c r="Y123" s="13">
        <v>51</v>
      </c>
      <c r="Z123" s="14">
        <v>1845</v>
      </c>
      <c r="AA123" s="14">
        <v>26</v>
      </c>
      <c r="AB123" s="13">
        <v>40</v>
      </c>
      <c r="AC123" s="13">
        <v>16</v>
      </c>
      <c r="AD123" s="13">
        <v>3.19</v>
      </c>
      <c r="AE123" s="13">
        <v>7</v>
      </c>
      <c r="AF123" s="14">
        <v>2801</v>
      </c>
      <c r="AG123" s="14">
        <v>46</v>
      </c>
      <c r="AH123" s="13">
        <v>0.89900000000000002</v>
      </c>
      <c r="AI123" s="13">
        <v>9</v>
      </c>
      <c r="AJ123" s="13">
        <v>4</v>
      </c>
      <c r="AK123" s="15">
        <v>42</v>
      </c>
      <c r="AL123" t="str">
        <f t="shared" si="1"/>
        <v>Music ManCFHL</v>
      </c>
    </row>
    <row r="124" spans="1:38" x14ac:dyDescent="0.25">
      <c r="A124">
        <v>123</v>
      </c>
      <c r="B124" s="8" t="s">
        <v>155</v>
      </c>
      <c r="C124" s="9" t="s">
        <v>50</v>
      </c>
      <c r="D124" s="10">
        <f>SUM(G124,I124,K124,M124,O124,Q124,S124,U124,W124,Y124,AA124,AC124,AE124,AG124,AI124,AK124)</f>
        <v>684</v>
      </c>
      <c r="E124" s="11">
        <v>122</v>
      </c>
      <c r="F124" s="12">
        <v>249</v>
      </c>
      <c r="G124" s="13">
        <v>39</v>
      </c>
      <c r="H124" s="13">
        <v>470</v>
      </c>
      <c r="I124" s="13">
        <v>99</v>
      </c>
      <c r="J124" s="13">
        <v>-25</v>
      </c>
      <c r="K124" s="13">
        <v>17</v>
      </c>
      <c r="L124" s="13">
        <v>563</v>
      </c>
      <c r="M124" s="13">
        <v>63</v>
      </c>
      <c r="N124" s="14">
        <v>2309</v>
      </c>
      <c r="O124" s="14">
        <v>44</v>
      </c>
      <c r="P124" s="13">
        <v>164</v>
      </c>
      <c r="Q124" s="13">
        <v>126</v>
      </c>
      <c r="R124" s="13">
        <v>56</v>
      </c>
      <c r="S124" s="13">
        <v>17</v>
      </c>
      <c r="T124" s="14">
        <v>1361</v>
      </c>
      <c r="U124" s="14">
        <v>50</v>
      </c>
      <c r="V124" s="13">
        <v>863</v>
      </c>
      <c r="W124" s="14">
        <v>62</v>
      </c>
      <c r="X124" s="13">
        <v>483</v>
      </c>
      <c r="Y124" s="13">
        <v>42</v>
      </c>
      <c r="Z124" s="14">
        <v>2106</v>
      </c>
      <c r="AA124" s="14">
        <v>42</v>
      </c>
      <c r="AB124" s="13">
        <v>42</v>
      </c>
      <c r="AC124" s="13">
        <v>20</v>
      </c>
      <c r="AD124" s="13">
        <v>3.12</v>
      </c>
      <c r="AE124" s="13">
        <v>13</v>
      </c>
      <c r="AF124" s="14">
        <v>2517</v>
      </c>
      <c r="AG124" s="14">
        <v>19</v>
      </c>
      <c r="AH124" s="13">
        <v>0.90300000000000002</v>
      </c>
      <c r="AI124" s="13">
        <v>24</v>
      </c>
      <c r="AJ124" s="13">
        <v>1</v>
      </c>
      <c r="AK124" s="15">
        <v>7</v>
      </c>
      <c r="AL124" t="str">
        <f t="shared" si="1"/>
        <v>Bassett's GroceriesHUEL</v>
      </c>
    </row>
    <row r="125" spans="1:38" x14ac:dyDescent="0.25">
      <c r="A125">
        <v>124</v>
      </c>
      <c r="B125" s="8" t="s">
        <v>114</v>
      </c>
      <c r="C125" s="9" t="s">
        <v>47</v>
      </c>
      <c r="D125" s="10">
        <f>SUM(G125,I125,K125,M125,O125,Q125,S125,U125,W125,Y125,AA125,AC125,AE125,AG125,AI125,AK125)</f>
        <v>673</v>
      </c>
      <c r="E125" s="11">
        <v>125</v>
      </c>
      <c r="F125" s="12">
        <v>241</v>
      </c>
      <c r="G125" s="13">
        <v>30</v>
      </c>
      <c r="H125" s="13">
        <v>419</v>
      </c>
      <c r="I125" s="13">
        <v>50</v>
      </c>
      <c r="J125" s="13">
        <v>52</v>
      </c>
      <c r="K125" s="13">
        <v>71</v>
      </c>
      <c r="L125" s="13">
        <v>569</v>
      </c>
      <c r="M125" s="13">
        <v>68</v>
      </c>
      <c r="N125" s="14">
        <v>2183</v>
      </c>
      <c r="O125" s="14">
        <v>17</v>
      </c>
      <c r="P125" s="13">
        <v>112</v>
      </c>
      <c r="Q125" s="13">
        <v>38</v>
      </c>
      <c r="R125" s="13">
        <v>61</v>
      </c>
      <c r="S125" s="13">
        <v>28</v>
      </c>
      <c r="T125" s="14">
        <v>1266</v>
      </c>
      <c r="U125" s="14">
        <v>35</v>
      </c>
      <c r="V125" s="13">
        <v>808</v>
      </c>
      <c r="W125" s="14">
        <v>34</v>
      </c>
      <c r="X125" s="13">
        <v>385</v>
      </c>
      <c r="Y125" s="13">
        <v>1</v>
      </c>
      <c r="Z125" s="14">
        <v>1941</v>
      </c>
      <c r="AA125" s="14">
        <v>32</v>
      </c>
      <c r="AB125" s="13">
        <v>56</v>
      </c>
      <c r="AC125" s="13">
        <v>73</v>
      </c>
      <c r="AD125" s="13">
        <v>2.79</v>
      </c>
      <c r="AE125" s="13">
        <v>82</v>
      </c>
      <c r="AF125" s="14">
        <v>2512</v>
      </c>
      <c r="AG125" s="14">
        <v>18</v>
      </c>
      <c r="AH125" s="13">
        <v>0.90900000000000003</v>
      </c>
      <c r="AI125" s="13">
        <v>72</v>
      </c>
      <c r="AJ125" s="13">
        <v>3</v>
      </c>
      <c r="AK125" s="15">
        <v>24</v>
      </c>
      <c r="AL125" t="str">
        <f t="shared" si="1"/>
        <v>Alpha-Kenny-BuddyNAFL</v>
      </c>
    </row>
    <row r="126" spans="1:38" x14ac:dyDescent="0.25">
      <c r="A126">
        <v>125</v>
      </c>
      <c r="B126" s="8" t="s">
        <v>156</v>
      </c>
      <c r="C126" s="9" t="s">
        <v>61</v>
      </c>
      <c r="D126" s="10">
        <f>SUM(G126,I126,K126,M126,O126,Q126,S126,U126,W126,Y126,AA126,AC126,AE126,AG126,AI126,AK126)</f>
        <v>661</v>
      </c>
      <c r="E126" s="11">
        <v>126</v>
      </c>
      <c r="F126" s="12">
        <v>156</v>
      </c>
      <c r="G126" s="13">
        <v>1</v>
      </c>
      <c r="H126" s="13">
        <v>292</v>
      </c>
      <c r="I126" s="13">
        <v>1</v>
      </c>
      <c r="J126" s="13">
        <v>24</v>
      </c>
      <c r="K126" s="13">
        <v>48</v>
      </c>
      <c r="L126" s="13">
        <v>467</v>
      </c>
      <c r="M126" s="13">
        <v>22</v>
      </c>
      <c r="N126" s="14">
        <v>1703</v>
      </c>
      <c r="O126" s="14">
        <v>1</v>
      </c>
      <c r="P126" s="13">
        <v>82</v>
      </c>
      <c r="Q126" s="13">
        <v>4</v>
      </c>
      <c r="R126" s="13">
        <v>34</v>
      </c>
      <c r="S126" s="13">
        <v>1</v>
      </c>
      <c r="T126" s="13">
        <v>987</v>
      </c>
      <c r="U126" s="14">
        <v>9</v>
      </c>
      <c r="V126" s="13">
        <v>713</v>
      </c>
      <c r="W126" s="14">
        <v>13</v>
      </c>
      <c r="X126" s="13">
        <v>407</v>
      </c>
      <c r="Y126" s="13">
        <v>5</v>
      </c>
      <c r="Z126" s="14">
        <v>1507</v>
      </c>
      <c r="AA126" s="14">
        <v>15</v>
      </c>
      <c r="AB126" s="13">
        <v>64</v>
      </c>
      <c r="AC126" s="13">
        <v>103</v>
      </c>
      <c r="AD126" s="13">
        <v>2.81</v>
      </c>
      <c r="AE126" s="13">
        <v>77</v>
      </c>
      <c r="AF126" s="14">
        <v>3525</v>
      </c>
      <c r="AG126" s="14">
        <v>120</v>
      </c>
      <c r="AH126" s="13">
        <v>0.91400000000000003</v>
      </c>
      <c r="AI126" s="13">
        <v>113</v>
      </c>
      <c r="AJ126" s="13">
        <v>9</v>
      </c>
      <c r="AK126" s="15">
        <v>128</v>
      </c>
      <c r="AL126" t="str">
        <f t="shared" si="1"/>
        <v>Hopcat HittersECFL</v>
      </c>
    </row>
    <row r="127" spans="1:38" x14ac:dyDescent="0.25">
      <c r="A127">
        <v>126</v>
      </c>
      <c r="B127" s="8" t="s">
        <v>157</v>
      </c>
      <c r="C127" s="9" t="s">
        <v>45</v>
      </c>
      <c r="D127" s="10">
        <f>SUM(G127,I127,K127,M127,O127,Q127,S127,U127,W127,Y127,AA127,AC127,AE127,AG127,AI127,AK127)</f>
        <v>660</v>
      </c>
      <c r="E127" s="11">
        <v>124</v>
      </c>
      <c r="F127" s="12">
        <v>252</v>
      </c>
      <c r="G127" s="13">
        <v>43</v>
      </c>
      <c r="H127" s="13">
        <v>379</v>
      </c>
      <c r="I127" s="13">
        <v>23</v>
      </c>
      <c r="J127" s="13">
        <v>66</v>
      </c>
      <c r="K127" s="13">
        <v>84</v>
      </c>
      <c r="L127" s="13">
        <v>505</v>
      </c>
      <c r="M127" s="13">
        <v>40</v>
      </c>
      <c r="N127" s="14">
        <v>2130</v>
      </c>
      <c r="O127" s="14">
        <v>12</v>
      </c>
      <c r="P127" s="13">
        <v>90</v>
      </c>
      <c r="Q127" s="13">
        <v>9</v>
      </c>
      <c r="R127" s="13">
        <v>68</v>
      </c>
      <c r="S127" s="13">
        <v>60</v>
      </c>
      <c r="T127" s="14">
        <v>1245</v>
      </c>
      <c r="U127" s="14">
        <v>31</v>
      </c>
      <c r="V127" s="13">
        <v>805</v>
      </c>
      <c r="W127" s="14">
        <v>32</v>
      </c>
      <c r="X127" s="13">
        <v>485</v>
      </c>
      <c r="Y127" s="13">
        <v>46</v>
      </c>
      <c r="Z127" s="14">
        <v>1799</v>
      </c>
      <c r="AA127" s="14">
        <v>25</v>
      </c>
      <c r="AB127" s="13">
        <v>37</v>
      </c>
      <c r="AC127" s="13">
        <v>10</v>
      </c>
      <c r="AD127" s="13">
        <v>2.82</v>
      </c>
      <c r="AE127" s="13">
        <v>74</v>
      </c>
      <c r="AF127" s="14">
        <v>2274</v>
      </c>
      <c r="AG127" s="14">
        <v>9</v>
      </c>
      <c r="AH127" s="13">
        <v>0.90600000000000003</v>
      </c>
      <c r="AI127" s="13">
        <v>46</v>
      </c>
      <c r="AJ127" s="13">
        <v>8</v>
      </c>
      <c r="AK127" s="15">
        <v>116</v>
      </c>
      <c r="AL127" t="str">
        <f t="shared" si="1"/>
        <v>Angry SkunksUFHL</v>
      </c>
    </row>
    <row r="128" spans="1:38" x14ac:dyDescent="0.25">
      <c r="A128">
        <v>127</v>
      </c>
      <c r="B128" s="8" t="s">
        <v>158</v>
      </c>
      <c r="C128" s="9" t="s">
        <v>42</v>
      </c>
      <c r="D128" s="10">
        <f>SUM(G128,I128,K128,M128,O128,Q128,S128,U128,W128,Y128,AA128,AC128,AE128,AG128,AI128,AK128)</f>
        <v>654</v>
      </c>
      <c r="E128" s="11">
        <v>120</v>
      </c>
      <c r="F128" s="12">
        <v>244</v>
      </c>
      <c r="G128" s="13">
        <v>32</v>
      </c>
      <c r="H128" s="13">
        <v>428</v>
      </c>
      <c r="I128" s="13">
        <v>59</v>
      </c>
      <c r="J128" s="13">
        <v>-6</v>
      </c>
      <c r="K128" s="13">
        <v>33</v>
      </c>
      <c r="L128" s="13">
        <v>316</v>
      </c>
      <c r="M128" s="13">
        <v>1</v>
      </c>
      <c r="N128" s="14">
        <v>2108</v>
      </c>
      <c r="O128" s="14">
        <v>10</v>
      </c>
      <c r="P128" s="13">
        <v>146</v>
      </c>
      <c r="Q128" s="13">
        <v>109</v>
      </c>
      <c r="R128" s="13">
        <v>60</v>
      </c>
      <c r="S128" s="13">
        <v>23</v>
      </c>
      <c r="T128" s="13">
        <v>700</v>
      </c>
      <c r="U128" s="14">
        <v>2</v>
      </c>
      <c r="V128" s="13">
        <v>726</v>
      </c>
      <c r="W128" s="14">
        <v>16</v>
      </c>
      <c r="X128" s="13">
        <v>455</v>
      </c>
      <c r="Y128" s="13">
        <v>19</v>
      </c>
      <c r="Z128" s="14">
        <v>1661</v>
      </c>
      <c r="AA128" s="14">
        <v>19</v>
      </c>
      <c r="AB128" s="13">
        <v>55</v>
      </c>
      <c r="AC128" s="13">
        <v>68</v>
      </c>
      <c r="AD128" s="13">
        <v>2.95</v>
      </c>
      <c r="AE128" s="13">
        <v>45</v>
      </c>
      <c r="AF128" s="14">
        <v>3572</v>
      </c>
      <c r="AG128" s="14">
        <v>127</v>
      </c>
      <c r="AH128" s="13">
        <v>0.91</v>
      </c>
      <c r="AI128" s="13">
        <v>80</v>
      </c>
      <c r="AJ128" s="13">
        <v>2</v>
      </c>
      <c r="AK128" s="15">
        <v>11</v>
      </c>
      <c r="AL128" t="str">
        <f t="shared" si="1"/>
        <v>Right in the NadsIFHL</v>
      </c>
    </row>
    <row r="129" spans="1:38" x14ac:dyDescent="0.25">
      <c r="A129">
        <v>128</v>
      </c>
      <c r="B129" s="8" t="s">
        <v>77</v>
      </c>
      <c r="C129" s="9" t="s">
        <v>66</v>
      </c>
      <c r="D129" s="10">
        <f>SUM(G129,I129,K129,M129,O129,Q129,S129,U129,W129,Y129,AA129,AC129,AE129,AG129,AI129,AK129)</f>
        <v>603</v>
      </c>
      <c r="E129" s="11">
        <v>131</v>
      </c>
      <c r="F129" s="12">
        <v>241</v>
      </c>
      <c r="G129" s="13">
        <v>30</v>
      </c>
      <c r="H129" s="13">
        <v>366</v>
      </c>
      <c r="I129" s="13">
        <v>15</v>
      </c>
      <c r="J129" s="13">
        <v>-72</v>
      </c>
      <c r="K129" s="13">
        <v>2</v>
      </c>
      <c r="L129" s="13">
        <v>468</v>
      </c>
      <c r="M129" s="13">
        <v>23</v>
      </c>
      <c r="N129" s="14">
        <v>2247</v>
      </c>
      <c r="O129" s="14">
        <v>25</v>
      </c>
      <c r="P129" s="13">
        <v>87</v>
      </c>
      <c r="Q129" s="13">
        <v>8</v>
      </c>
      <c r="R129" s="13">
        <v>62</v>
      </c>
      <c r="S129" s="13">
        <v>31</v>
      </c>
      <c r="T129" s="14">
        <v>1412</v>
      </c>
      <c r="U129" s="14">
        <v>65</v>
      </c>
      <c r="V129" s="13">
        <v>832</v>
      </c>
      <c r="W129" s="14">
        <v>48</v>
      </c>
      <c r="X129" s="13">
        <v>495</v>
      </c>
      <c r="Y129" s="13">
        <v>60</v>
      </c>
      <c r="Z129" s="14">
        <v>2119</v>
      </c>
      <c r="AA129" s="14">
        <v>43</v>
      </c>
      <c r="AB129" s="13">
        <v>48</v>
      </c>
      <c r="AC129" s="13">
        <v>44</v>
      </c>
      <c r="AD129" s="13">
        <v>2.89</v>
      </c>
      <c r="AE129" s="13">
        <v>59</v>
      </c>
      <c r="AF129" s="14">
        <v>2731</v>
      </c>
      <c r="AG129" s="14">
        <v>36</v>
      </c>
      <c r="AH129" s="13">
        <v>0.90900000000000003</v>
      </c>
      <c r="AI129" s="13">
        <v>72</v>
      </c>
      <c r="AJ129" s="13">
        <v>4</v>
      </c>
      <c r="AK129" s="15">
        <v>42</v>
      </c>
      <c r="AL129" t="str">
        <f t="shared" si="1"/>
        <v>Park Ex PunishersGNFL</v>
      </c>
    </row>
    <row r="130" spans="1:38" x14ac:dyDescent="0.25">
      <c r="A130">
        <v>129</v>
      </c>
      <c r="B130" s="8" t="s">
        <v>159</v>
      </c>
      <c r="C130" s="9" t="s">
        <v>54</v>
      </c>
      <c r="D130" s="10">
        <f>SUM(G130,I130,K130,M130,O130,Q130,S130,U130,W130,Y130,AA130,AC130,AE130,AG130,AI130,AK130)</f>
        <v>584</v>
      </c>
      <c r="E130" s="11">
        <v>128</v>
      </c>
      <c r="F130" s="12">
        <v>216</v>
      </c>
      <c r="G130" s="13">
        <v>9</v>
      </c>
      <c r="H130" s="13">
        <v>335</v>
      </c>
      <c r="I130" s="13">
        <v>4</v>
      </c>
      <c r="J130" s="13">
        <v>120</v>
      </c>
      <c r="K130" s="13">
        <v>125</v>
      </c>
      <c r="L130" s="13">
        <v>743</v>
      </c>
      <c r="M130" s="13">
        <v>136</v>
      </c>
      <c r="N130" s="14">
        <v>2095</v>
      </c>
      <c r="O130" s="14">
        <v>9</v>
      </c>
      <c r="P130" s="13">
        <v>87</v>
      </c>
      <c r="Q130" s="13">
        <v>8</v>
      </c>
      <c r="R130" s="13">
        <v>45</v>
      </c>
      <c r="S130" s="13">
        <v>4</v>
      </c>
      <c r="T130" s="14">
        <v>1803</v>
      </c>
      <c r="U130" s="14">
        <v>128</v>
      </c>
      <c r="V130" s="13">
        <v>857</v>
      </c>
      <c r="W130" s="14">
        <v>58</v>
      </c>
      <c r="X130" s="13">
        <v>473</v>
      </c>
      <c r="Y130" s="13">
        <v>33</v>
      </c>
      <c r="Z130" s="14">
        <v>1779</v>
      </c>
      <c r="AA130" s="14">
        <v>24</v>
      </c>
      <c r="AB130" s="13">
        <v>39</v>
      </c>
      <c r="AC130" s="13">
        <v>14</v>
      </c>
      <c r="AD130" s="13">
        <v>3.11</v>
      </c>
      <c r="AE130" s="13">
        <v>15</v>
      </c>
      <c r="AF130" s="14">
        <v>2118</v>
      </c>
      <c r="AG130" s="14">
        <v>7</v>
      </c>
      <c r="AH130" s="13">
        <v>0.89700000000000002</v>
      </c>
      <c r="AI130" s="13">
        <v>3</v>
      </c>
      <c r="AJ130" s="13">
        <v>1</v>
      </c>
      <c r="AK130" s="15">
        <v>7</v>
      </c>
      <c r="AL130" t="str">
        <f t="shared" si="1"/>
        <v>Charlotte CheckersSFHL</v>
      </c>
    </row>
    <row r="131" spans="1:38" x14ac:dyDescent="0.25">
      <c r="A131">
        <v>130</v>
      </c>
      <c r="B131" s="8" t="s">
        <v>160</v>
      </c>
      <c r="C131" s="9" t="s">
        <v>45</v>
      </c>
      <c r="D131" s="10">
        <f>SUM(G131,I131,K131,M131,O131,Q131,S131,U131,W131,Y131,AA131,AC131,AE131,AG131,AI131,AK131)</f>
        <v>576</v>
      </c>
      <c r="E131" s="11">
        <v>129</v>
      </c>
      <c r="F131" s="12">
        <v>229</v>
      </c>
      <c r="G131" s="13">
        <v>17</v>
      </c>
      <c r="H131" s="13">
        <v>365</v>
      </c>
      <c r="I131" s="13">
        <v>12</v>
      </c>
      <c r="J131" s="13">
        <v>-50</v>
      </c>
      <c r="K131" s="13">
        <v>7</v>
      </c>
      <c r="L131" s="13">
        <v>479</v>
      </c>
      <c r="M131" s="13">
        <v>27</v>
      </c>
      <c r="N131" s="14">
        <v>2078</v>
      </c>
      <c r="O131" s="14">
        <v>7</v>
      </c>
      <c r="P131" s="13">
        <v>113</v>
      </c>
      <c r="Q131" s="13">
        <v>39</v>
      </c>
      <c r="R131" s="13">
        <v>74</v>
      </c>
      <c r="S131" s="13">
        <v>86</v>
      </c>
      <c r="T131" s="14">
        <v>1203</v>
      </c>
      <c r="U131" s="14">
        <v>24</v>
      </c>
      <c r="V131" s="13">
        <v>850</v>
      </c>
      <c r="W131" s="14">
        <v>56</v>
      </c>
      <c r="X131" s="13">
        <v>452</v>
      </c>
      <c r="Y131" s="13">
        <v>18</v>
      </c>
      <c r="Z131" s="14">
        <v>1685</v>
      </c>
      <c r="AA131" s="14">
        <v>20</v>
      </c>
      <c r="AB131" s="13">
        <v>49</v>
      </c>
      <c r="AC131" s="13">
        <v>47</v>
      </c>
      <c r="AD131" s="13">
        <v>2.88</v>
      </c>
      <c r="AE131" s="13">
        <v>61</v>
      </c>
      <c r="AF131" s="14">
        <v>2618</v>
      </c>
      <c r="AG131" s="14">
        <v>28</v>
      </c>
      <c r="AH131" s="13">
        <v>0.90800000000000003</v>
      </c>
      <c r="AI131" s="13">
        <v>63</v>
      </c>
      <c r="AJ131" s="13">
        <v>5</v>
      </c>
      <c r="AK131" s="15">
        <v>64</v>
      </c>
      <c r="AL131" t="str">
        <f t="shared" ref="AL131:AL141" si="2">CONCATENATE(B131,C131)</f>
        <v>Belka InterceptorsUFHL</v>
      </c>
    </row>
    <row r="132" spans="1:38" x14ac:dyDescent="0.25">
      <c r="A132">
        <v>131</v>
      </c>
      <c r="B132" s="8" t="s">
        <v>161</v>
      </c>
      <c r="C132" s="9" t="s">
        <v>38</v>
      </c>
      <c r="D132" s="10">
        <f>SUM(G132,I132,K132,M132,O132,Q132,S132,U132,W132,Y132,AA132,AC132,AE132,AG132,AI132,AK132)</f>
        <v>556</v>
      </c>
      <c r="E132" s="11">
        <v>130</v>
      </c>
      <c r="F132" s="12">
        <v>239</v>
      </c>
      <c r="G132" s="13">
        <v>27</v>
      </c>
      <c r="H132" s="13">
        <v>394</v>
      </c>
      <c r="I132" s="13">
        <v>33</v>
      </c>
      <c r="J132" s="13">
        <v>-20</v>
      </c>
      <c r="K132" s="13">
        <v>21</v>
      </c>
      <c r="L132" s="13">
        <v>536</v>
      </c>
      <c r="M132" s="13">
        <v>50</v>
      </c>
      <c r="N132" s="14">
        <v>2268</v>
      </c>
      <c r="O132" s="14">
        <v>31</v>
      </c>
      <c r="P132" s="13">
        <v>105</v>
      </c>
      <c r="Q132" s="13">
        <v>26</v>
      </c>
      <c r="R132" s="13">
        <v>61</v>
      </c>
      <c r="S132" s="13">
        <v>28</v>
      </c>
      <c r="T132" s="13">
        <v>994</v>
      </c>
      <c r="U132" s="14">
        <v>10</v>
      </c>
      <c r="V132" s="13">
        <v>781</v>
      </c>
      <c r="W132" s="14">
        <v>24</v>
      </c>
      <c r="X132" s="13">
        <v>482</v>
      </c>
      <c r="Y132" s="13">
        <v>41</v>
      </c>
      <c r="Z132" s="14">
        <v>1656</v>
      </c>
      <c r="AA132" s="14">
        <v>18</v>
      </c>
      <c r="AB132" s="13">
        <v>54</v>
      </c>
      <c r="AC132" s="13">
        <v>64</v>
      </c>
      <c r="AD132" s="13">
        <v>3.08</v>
      </c>
      <c r="AE132" s="13">
        <v>20</v>
      </c>
      <c r="AF132" s="14">
        <v>3092</v>
      </c>
      <c r="AG132" s="14">
        <v>82</v>
      </c>
      <c r="AH132" s="13">
        <v>0.90100000000000002</v>
      </c>
      <c r="AI132" s="13">
        <v>17</v>
      </c>
      <c r="AJ132" s="13">
        <v>5</v>
      </c>
      <c r="AK132" s="15">
        <v>64</v>
      </c>
      <c r="AL132" t="str">
        <f t="shared" si="2"/>
        <v>Dallas WhalersCFHL</v>
      </c>
    </row>
    <row r="133" spans="1:38" x14ac:dyDescent="0.25">
      <c r="A133">
        <v>132</v>
      </c>
      <c r="B133" s="8" t="s">
        <v>162</v>
      </c>
      <c r="C133" s="9" t="s">
        <v>50</v>
      </c>
      <c r="D133" s="10">
        <f>SUM(G133,I133,K133,M133,O133,Q133,S133,U133,W133,Y133,AA133,AC133,AE133,AG133,AI133,AK133)</f>
        <v>495</v>
      </c>
      <c r="E133" s="11">
        <v>132</v>
      </c>
      <c r="F133" s="12">
        <v>202</v>
      </c>
      <c r="G133" s="13">
        <v>4</v>
      </c>
      <c r="H133" s="13">
        <v>366</v>
      </c>
      <c r="I133" s="13">
        <v>15</v>
      </c>
      <c r="J133" s="13">
        <v>-30</v>
      </c>
      <c r="K133" s="13">
        <v>15</v>
      </c>
      <c r="L133" s="13">
        <v>622</v>
      </c>
      <c r="M133" s="13">
        <v>101</v>
      </c>
      <c r="N133" s="14">
        <v>2237</v>
      </c>
      <c r="O133" s="14">
        <v>23</v>
      </c>
      <c r="P133" s="13">
        <v>87</v>
      </c>
      <c r="Q133" s="13">
        <v>8</v>
      </c>
      <c r="R133" s="13">
        <v>60</v>
      </c>
      <c r="S133" s="13">
        <v>23</v>
      </c>
      <c r="T133" s="14">
        <v>1449</v>
      </c>
      <c r="U133" s="14">
        <v>72</v>
      </c>
      <c r="V133" s="13">
        <v>794</v>
      </c>
      <c r="W133" s="14">
        <v>29</v>
      </c>
      <c r="X133" s="13">
        <v>416</v>
      </c>
      <c r="Y133" s="13">
        <v>7</v>
      </c>
      <c r="Z133" s="14">
        <v>1725</v>
      </c>
      <c r="AA133" s="14">
        <v>21</v>
      </c>
      <c r="AB133" s="13">
        <v>52</v>
      </c>
      <c r="AC133" s="13">
        <v>57</v>
      </c>
      <c r="AD133" s="13">
        <v>2.93</v>
      </c>
      <c r="AE133" s="13">
        <v>47</v>
      </c>
      <c r="AF133" s="14">
        <v>2424</v>
      </c>
      <c r="AG133" s="14">
        <v>12</v>
      </c>
      <c r="AH133" s="13">
        <v>0.90500000000000003</v>
      </c>
      <c r="AI133" s="13">
        <v>37</v>
      </c>
      <c r="AJ133" s="13">
        <v>3</v>
      </c>
      <c r="AK133" s="15">
        <v>24</v>
      </c>
      <c r="AL133" t="str">
        <f t="shared" si="2"/>
        <v>Pimples International LegionHUEL</v>
      </c>
    </row>
    <row r="134" spans="1:38" x14ac:dyDescent="0.25">
      <c r="A134">
        <v>133</v>
      </c>
      <c r="B134" s="8" t="s">
        <v>163</v>
      </c>
      <c r="C134" s="9" t="s">
        <v>40</v>
      </c>
      <c r="D134" s="10">
        <f>SUM(G134,I134,K134,M134,O134,Q134,S134,U134,W134,Y134,AA134,AC134,AE134,AG134,AI134,AK134)</f>
        <v>463</v>
      </c>
      <c r="E134" s="11">
        <v>133</v>
      </c>
      <c r="F134" s="12">
        <v>219</v>
      </c>
      <c r="G134" s="13">
        <v>14</v>
      </c>
      <c r="H134" s="13">
        <v>403</v>
      </c>
      <c r="I134" s="13">
        <v>41</v>
      </c>
      <c r="J134" s="13">
        <v>-42</v>
      </c>
      <c r="K134" s="13">
        <v>12</v>
      </c>
      <c r="L134" s="13">
        <v>498</v>
      </c>
      <c r="M134" s="13">
        <v>35</v>
      </c>
      <c r="N134" s="14">
        <v>2283</v>
      </c>
      <c r="O134" s="14">
        <v>36</v>
      </c>
      <c r="P134" s="13">
        <v>131</v>
      </c>
      <c r="Q134" s="13">
        <v>75</v>
      </c>
      <c r="R134" s="13">
        <v>50</v>
      </c>
      <c r="S134" s="13">
        <v>8</v>
      </c>
      <c r="T134" s="14">
        <v>1372</v>
      </c>
      <c r="U134" s="14">
        <v>54</v>
      </c>
      <c r="V134" s="13">
        <v>792</v>
      </c>
      <c r="W134" s="14">
        <v>28</v>
      </c>
      <c r="X134" s="13">
        <v>471</v>
      </c>
      <c r="Y134" s="13">
        <v>31</v>
      </c>
      <c r="Z134" s="14">
        <v>1263</v>
      </c>
      <c r="AA134" s="14">
        <v>7</v>
      </c>
      <c r="AB134" s="13">
        <v>41</v>
      </c>
      <c r="AC134" s="13">
        <v>18</v>
      </c>
      <c r="AD134" s="13">
        <v>3.5</v>
      </c>
      <c r="AE134" s="13">
        <v>2</v>
      </c>
      <c r="AF134" s="14">
        <v>2920</v>
      </c>
      <c r="AG134" s="14">
        <v>58</v>
      </c>
      <c r="AH134" s="13">
        <v>0.89300000000000002</v>
      </c>
      <c r="AI134" s="13">
        <v>2</v>
      </c>
      <c r="AJ134" s="13">
        <v>4</v>
      </c>
      <c r="AK134" s="15">
        <v>42</v>
      </c>
      <c r="AL134" t="str">
        <f t="shared" si="2"/>
        <v>The Van Buren BoysPCFL</v>
      </c>
    </row>
    <row r="135" spans="1:38" x14ac:dyDescent="0.25">
      <c r="A135">
        <v>134</v>
      </c>
      <c r="B135" s="8" t="s">
        <v>164</v>
      </c>
      <c r="C135" s="9" t="s">
        <v>42</v>
      </c>
      <c r="D135" s="10">
        <f>SUM(G135,I135,K135,M135,O135,Q135,S135,U135,W135,Y135,AA135,AC135,AE135,AG135,AI135,AK135)</f>
        <v>455</v>
      </c>
      <c r="E135" s="11">
        <v>136</v>
      </c>
      <c r="F135" s="12">
        <v>218</v>
      </c>
      <c r="G135" s="13">
        <v>12</v>
      </c>
      <c r="H135" s="13">
        <v>323</v>
      </c>
      <c r="I135" s="13">
        <v>2</v>
      </c>
      <c r="J135" s="13">
        <v>-2</v>
      </c>
      <c r="K135" s="13">
        <v>35</v>
      </c>
      <c r="L135" s="13">
        <v>491</v>
      </c>
      <c r="M135" s="13">
        <v>30</v>
      </c>
      <c r="N135" s="14">
        <v>2086</v>
      </c>
      <c r="O135" s="14">
        <v>8</v>
      </c>
      <c r="P135" s="13">
        <v>84</v>
      </c>
      <c r="Q135" s="13">
        <v>5</v>
      </c>
      <c r="R135" s="13">
        <v>49</v>
      </c>
      <c r="S135" s="13">
        <v>7</v>
      </c>
      <c r="T135" s="14">
        <v>1459</v>
      </c>
      <c r="U135" s="14">
        <v>74</v>
      </c>
      <c r="V135" s="13">
        <v>955</v>
      </c>
      <c r="W135" s="14">
        <v>98</v>
      </c>
      <c r="X135" s="13">
        <v>403</v>
      </c>
      <c r="Y135" s="13">
        <v>4</v>
      </c>
      <c r="Z135" s="14">
        <v>2254</v>
      </c>
      <c r="AA135" s="14">
        <v>53</v>
      </c>
      <c r="AB135" s="13">
        <v>38</v>
      </c>
      <c r="AC135" s="13">
        <v>11</v>
      </c>
      <c r="AD135" s="13">
        <v>3.05</v>
      </c>
      <c r="AE135" s="13">
        <v>25</v>
      </c>
      <c r="AF135" s="14">
        <v>2536</v>
      </c>
      <c r="AG135" s="14">
        <v>21</v>
      </c>
      <c r="AH135" s="13">
        <v>0.90600000000000003</v>
      </c>
      <c r="AI135" s="13">
        <v>46</v>
      </c>
      <c r="AJ135" s="13">
        <v>3</v>
      </c>
      <c r="AK135" s="15">
        <v>24</v>
      </c>
      <c r="AL135" t="str">
        <f t="shared" si="2"/>
        <v>Beachcomber BattalionIFHL</v>
      </c>
    </row>
    <row r="136" spans="1:38" x14ac:dyDescent="0.25">
      <c r="A136">
        <v>135</v>
      </c>
      <c r="B136" s="8" t="s">
        <v>165</v>
      </c>
      <c r="C136" s="9" t="s">
        <v>52</v>
      </c>
      <c r="D136" s="10">
        <f>SUM(G136,I136,K136,M136,O136,Q136,S136,U136,W136,Y136,AA136,AC136,AE136,AG136,AI136,AK136)</f>
        <v>451</v>
      </c>
      <c r="E136" s="11">
        <v>134</v>
      </c>
      <c r="F136" s="12">
        <v>213</v>
      </c>
      <c r="G136" s="13">
        <v>7</v>
      </c>
      <c r="H136" s="13">
        <v>394</v>
      </c>
      <c r="I136" s="13">
        <v>33</v>
      </c>
      <c r="J136" s="13">
        <v>-25</v>
      </c>
      <c r="K136" s="13">
        <v>17</v>
      </c>
      <c r="L136" s="13">
        <v>449</v>
      </c>
      <c r="M136" s="13">
        <v>16</v>
      </c>
      <c r="N136" s="14">
        <v>2253</v>
      </c>
      <c r="O136" s="14">
        <v>27</v>
      </c>
      <c r="P136" s="13">
        <v>132</v>
      </c>
      <c r="Q136" s="13">
        <v>78</v>
      </c>
      <c r="R136" s="13">
        <v>56</v>
      </c>
      <c r="S136" s="13">
        <v>17</v>
      </c>
      <c r="T136" s="14">
        <v>1371</v>
      </c>
      <c r="U136" s="14">
        <v>53</v>
      </c>
      <c r="V136" s="13">
        <v>854</v>
      </c>
      <c r="W136" s="14">
        <v>57</v>
      </c>
      <c r="X136" s="13">
        <v>435</v>
      </c>
      <c r="Y136" s="13">
        <v>11</v>
      </c>
      <c r="Z136" s="14">
        <v>1303</v>
      </c>
      <c r="AA136" s="14">
        <v>8</v>
      </c>
      <c r="AB136" s="13">
        <v>34</v>
      </c>
      <c r="AC136" s="13">
        <v>8</v>
      </c>
      <c r="AD136" s="13">
        <v>3.05</v>
      </c>
      <c r="AE136" s="13">
        <v>25</v>
      </c>
      <c r="AF136" s="14">
        <v>2104</v>
      </c>
      <c r="AG136" s="14">
        <v>6</v>
      </c>
      <c r="AH136" s="13">
        <v>0.90300000000000002</v>
      </c>
      <c r="AI136" s="13">
        <v>24</v>
      </c>
      <c r="AJ136" s="13">
        <v>5</v>
      </c>
      <c r="AK136" s="15">
        <v>64</v>
      </c>
      <c r="AL136" t="str">
        <f t="shared" si="2"/>
        <v>Dallas Ice DogsWCFL</v>
      </c>
    </row>
    <row r="137" spans="1:38" x14ac:dyDescent="0.25">
      <c r="A137">
        <v>136</v>
      </c>
      <c r="B137" s="8" t="s">
        <v>166</v>
      </c>
      <c r="C137" s="9" t="s">
        <v>52</v>
      </c>
      <c r="D137" s="10">
        <f>SUM(G137,I137,K137,M137,O137,Q137,S137,U137,W137,Y137,AA137,AC137,AE137,AG137,AI137,AK137)</f>
        <v>425</v>
      </c>
      <c r="E137" s="11">
        <v>135</v>
      </c>
      <c r="F137" s="12">
        <v>251</v>
      </c>
      <c r="G137" s="13">
        <v>41</v>
      </c>
      <c r="H137" s="13">
        <v>387</v>
      </c>
      <c r="I137" s="13">
        <v>28</v>
      </c>
      <c r="J137" s="13">
        <v>-30</v>
      </c>
      <c r="K137" s="13">
        <v>15</v>
      </c>
      <c r="L137" s="13">
        <v>560</v>
      </c>
      <c r="M137" s="13">
        <v>61</v>
      </c>
      <c r="N137" s="14">
        <v>2270</v>
      </c>
      <c r="O137" s="14">
        <v>32</v>
      </c>
      <c r="P137" s="13">
        <v>105</v>
      </c>
      <c r="Q137" s="13">
        <v>26</v>
      </c>
      <c r="R137" s="13">
        <v>66</v>
      </c>
      <c r="S137" s="13">
        <v>42</v>
      </c>
      <c r="T137" s="14">
        <v>1229</v>
      </c>
      <c r="U137" s="14">
        <v>28</v>
      </c>
      <c r="V137" s="13">
        <v>777</v>
      </c>
      <c r="W137" s="14">
        <v>23</v>
      </c>
      <c r="X137" s="13">
        <v>548</v>
      </c>
      <c r="Y137" s="13">
        <v>102</v>
      </c>
      <c r="Z137" s="14">
        <v>1493</v>
      </c>
      <c r="AA137" s="14">
        <v>13</v>
      </c>
      <c r="AB137" s="13">
        <v>26</v>
      </c>
      <c r="AC137" s="13">
        <v>2</v>
      </c>
      <c r="AD137" s="13">
        <v>3.5</v>
      </c>
      <c r="AE137" s="13">
        <v>2</v>
      </c>
      <c r="AF137" s="14">
        <v>1677</v>
      </c>
      <c r="AG137" s="14">
        <v>2</v>
      </c>
      <c r="AH137" s="13">
        <v>0.88800000000000001</v>
      </c>
      <c r="AI137" s="13">
        <v>1</v>
      </c>
      <c r="AJ137" s="13">
        <v>1</v>
      </c>
      <c r="AK137" s="15">
        <v>7</v>
      </c>
      <c r="AL137" t="str">
        <f t="shared" si="2"/>
        <v>The RainmanWCFL</v>
      </c>
    </row>
    <row r="138" spans="1:38" x14ac:dyDescent="0.25">
      <c r="A138">
        <v>137</v>
      </c>
      <c r="B138" s="8" t="s">
        <v>167</v>
      </c>
      <c r="C138" s="9" t="s">
        <v>54</v>
      </c>
      <c r="D138" s="10">
        <f>SUM(G138,I138,K138,M138,O138,Q138,S138,U138,W138,Y138,AA138,AC138,AE138,AG138,AI138,AK138)</f>
        <v>366</v>
      </c>
      <c r="E138" s="11">
        <v>137</v>
      </c>
      <c r="F138" s="12">
        <v>200</v>
      </c>
      <c r="G138" s="13">
        <v>3</v>
      </c>
      <c r="H138" s="13">
        <v>357</v>
      </c>
      <c r="I138" s="13">
        <v>8</v>
      </c>
      <c r="J138" s="13">
        <v>49</v>
      </c>
      <c r="K138" s="13">
        <v>66</v>
      </c>
      <c r="L138" s="13">
        <v>398</v>
      </c>
      <c r="M138" s="13">
        <v>6</v>
      </c>
      <c r="N138" s="14">
        <v>1886</v>
      </c>
      <c r="O138" s="14">
        <v>2</v>
      </c>
      <c r="P138" s="13">
        <v>100</v>
      </c>
      <c r="Q138" s="13">
        <v>22</v>
      </c>
      <c r="R138" s="13">
        <v>41</v>
      </c>
      <c r="S138" s="13">
        <v>3</v>
      </c>
      <c r="T138" s="14">
        <v>1260</v>
      </c>
      <c r="U138" s="14">
        <v>33</v>
      </c>
      <c r="V138" s="13">
        <v>669</v>
      </c>
      <c r="W138" s="14">
        <v>6</v>
      </c>
      <c r="X138" s="13">
        <v>440</v>
      </c>
      <c r="Y138" s="13">
        <v>14</v>
      </c>
      <c r="Z138" s="14">
        <v>1182</v>
      </c>
      <c r="AA138" s="14">
        <v>6</v>
      </c>
      <c r="AB138" s="13">
        <v>46</v>
      </c>
      <c r="AC138" s="13">
        <v>32</v>
      </c>
      <c r="AD138" s="13">
        <v>2.93</v>
      </c>
      <c r="AE138" s="13">
        <v>47</v>
      </c>
      <c r="AF138" s="14">
        <v>2638</v>
      </c>
      <c r="AG138" s="14">
        <v>30</v>
      </c>
      <c r="AH138" s="13">
        <v>0.90600000000000003</v>
      </c>
      <c r="AI138" s="13">
        <v>46</v>
      </c>
      <c r="AJ138" s="13">
        <v>4</v>
      </c>
      <c r="AK138" s="15">
        <v>42</v>
      </c>
      <c r="AL138" t="str">
        <f t="shared" si="2"/>
        <v>Fayetteville FireAntzSFHL</v>
      </c>
    </row>
    <row r="139" spans="1:38" x14ac:dyDescent="0.25">
      <c r="A139">
        <v>138</v>
      </c>
      <c r="B139" s="8" t="s">
        <v>168</v>
      </c>
      <c r="C139" s="9" t="s">
        <v>52</v>
      </c>
      <c r="D139" s="10">
        <f>SUM(G139,I139,K139,M139,O139,Q139,S139,U139,W139,Y139,AA139,AC139,AE139,AG139,AI139,AK139)</f>
        <v>333</v>
      </c>
      <c r="E139" s="11">
        <v>138</v>
      </c>
      <c r="F139" s="12">
        <v>218</v>
      </c>
      <c r="G139" s="13">
        <v>12</v>
      </c>
      <c r="H139" s="13">
        <v>360</v>
      </c>
      <c r="I139" s="13">
        <v>10</v>
      </c>
      <c r="J139" s="13">
        <v>64</v>
      </c>
      <c r="K139" s="13">
        <v>81</v>
      </c>
      <c r="L139" s="13">
        <v>422</v>
      </c>
      <c r="M139" s="13">
        <v>11</v>
      </c>
      <c r="N139" s="14">
        <v>2036</v>
      </c>
      <c r="O139" s="14">
        <v>5</v>
      </c>
      <c r="P139" s="13">
        <v>108</v>
      </c>
      <c r="Q139" s="13">
        <v>33</v>
      </c>
      <c r="R139" s="13">
        <v>55</v>
      </c>
      <c r="S139" s="13">
        <v>14</v>
      </c>
      <c r="T139" s="13">
        <v>983</v>
      </c>
      <c r="U139" s="14">
        <v>7</v>
      </c>
      <c r="V139" s="13">
        <v>617</v>
      </c>
      <c r="W139" s="14">
        <v>2</v>
      </c>
      <c r="X139" s="13">
        <v>395</v>
      </c>
      <c r="Y139" s="13">
        <v>2</v>
      </c>
      <c r="Z139" s="14">
        <v>2103</v>
      </c>
      <c r="AA139" s="14">
        <v>41</v>
      </c>
      <c r="AB139" s="13">
        <v>31</v>
      </c>
      <c r="AC139" s="13">
        <v>5</v>
      </c>
      <c r="AD139" s="13">
        <v>3.23</v>
      </c>
      <c r="AE139" s="13">
        <v>5</v>
      </c>
      <c r="AF139" s="14">
        <v>2774</v>
      </c>
      <c r="AG139" s="14">
        <v>42</v>
      </c>
      <c r="AH139" s="13">
        <v>0.90200000000000002</v>
      </c>
      <c r="AI139" s="13">
        <v>21</v>
      </c>
      <c r="AJ139" s="13">
        <v>4</v>
      </c>
      <c r="AK139" s="15">
        <v>42</v>
      </c>
      <c r="AL139" t="str">
        <f t="shared" si="2"/>
        <v>Slough Shark HCWCFL</v>
      </c>
    </row>
    <row r="140" spans="1:38" x14ac:dyDescent="0.25">
      <c r="A140">
        <v>139</v>
      </c>
      <c r="B140" s="8" t="s">
        <v>169</v>
      </c>
      <c r="C140" s="9" t="s">
        <v>42</v>
      </c>
      <c r="D140" s="10">
        <f>SUM(G140,I140,K140,M140,O140,Q140,S140,U140,W140,Y140,AA140,AC140,AE140,AG140,AI140,AK140)</f>
        <v>319</v>
      </c>
      <c r="E140" s="11">
        <v>139</v>
      </c>
      <c r="F140" s="12">
        <v>209</v>
      </c>
      <c r="G140" s="13">
        <v>5</v>
      </c>
      <c r="H140" s="13">
        <v>360</v>
      </c>
      <c r="I140" s="13">
        <v>10</v>
      </c>
      <c r="J140" s="13">
        <v>15</v>
      </c>
      <c r="K140" s="13">
        <v>44</v>
      </c>
      <c r="L140" s="13">
        <v>508</v>
      </c>
      <c r="M140" s="13">
        <v>42</v>
      </c>
      <c r="N140" s="14">
        <v>2049</v>
      </c>
      <c r="O140" s="14">
        <v>6</v>
      </c>
      <c r="P140" s="13">
        <v>119</v>
      </c>
      <c r="Q140" s="13">
        <v>51</v>
      </c>
      <c r="R140" s="13">
        <v>72</v>
      </c>
      <c r="S140" s="13">
        <v>74</v>
      </c>
      <c r="T140" s="14">
        <v>1166</v>
      </c>
      <c r="U140" s="14">
        <v>20</v>
      </c>
      <c r="V140" s="13">
        <v>670</v>
      </c>
      <c r="W140" s="14">
        <v>7</v>
      </c>
      <c r="X140" s="13">
        <v>461</v>
      </c>
      <c r="Y140" s="13">
        <v>23</v>
      </c>
      <c r="Z140" s="14">
        <v>1309</v>
      </c>
      <c r="AA140" s="14">
        <v>9</v>
      </c>
      <c r="AB140" s="13">
        <v>37</v>
      </c>
      <c r="AC140" s="13">
        <v>10</v>
      </c>
      <c r="AD140" s="13">
        <v>3.23</v>
      </c>
      <c r="AE140" s="13">
        <v>5</v>
      </c>
      <c r="AF140" s="14">
        <v>1817</v>
      </c>
      <c r="AG140" s="14">
        <v>3</v>
      </c>
      <c r="AH140" s="13">
        <v>0.89900000000000002</v>
      </c>
      <c r="AI140" s="13">
        <v>9</v>
      </c>
      <c r="AJ140" s="13">
        <v>0</v>
      </c>
      <c r="AK140" s="15">
        <v>1</v>
      </c>
      <c r="AL140" t="str">
        <f t="shared" si="2"/>
        <v>Broome DustersIFHL</v>
      </c>
    </row>
    <row r="141" spans="1:38" x14ac:dyDescent="0.25">
      <c r="A141">
        <v>140</v>
      </c>
      <c r="B141" s="8" t="s">
        <v>170</v>
      </c>
      <c r="C141" s="9" t="s">
        <v>54</v>
      </c>
      <c r="D141" s="17">
        <f>SUM(G141,I141,K141,M141,O141,Q141,S141,U141,W141,Y141,AA141,AC141,AE141,AG141,AI141,AK141)</f>
        <v>216</v>
      </c>
      <c r="E141" s="11">
        <v>140</v>
      </c>
      <c r="F141" s="12">
        <v>181</v>
      </c>
      <c r="G141" s="13">
        <v>2</v>
      </c>
      <c r="H141" s="13">
        <v>379</v>
      </c>
      <c r="I141" s="13">
        <v>23</v>
      </c>
      <c r="J141" s="13">
        <v>-7</v>
      </c>
      <c r="K141" s="13">
        <v>31</v>
      </c>
      <c r="L141" s="13">
        <v>400</v>
      </c>
      <c r="M141" s="13">
        <v>7</v>
      </c>
      <c r="N141" s="14">
        <v>1939</v>
      </c>
      <c r="O141" s="14">
        <v>4</v>
      </c>
      <c r="P141" s="13">
        <v>121</v>
      </c>
      <c r="Q141" s="13">
        <v>55</v>
      </c>
      <c r="R141" s="13">
        <v>47</v>
      </c>
      <c r="S141" s="13">
        <v>6</v>
      </c>
      <c r="T141" s="14">
        <v>1043</v>
      </c>
      <c r="U141" s="14">
        <v>14</v>
      </c>
      <c r="V141" s="13">
        <v>689</v>
      </c>
      <c r="W141" s="14">
        <v>8</v>
      </c>
      <c r="X141" s="13">
        <v>415</v>
      </c>
      <c r="Y141" s="13">
        <v>6</v>
      </c>
      <c r="Z141" s="14">
        <v>1326</v>
      </c>
      <c r="AA141" s="14">
        <v>10</v>
      </c>
      <c r="AB141" s="13">
        <v>33</v>
      </c>
      <c r="AC141" s="13">
        <v>7</v>
      </c>
      <c r="AD141" s="13">
        <v>3.09</v>
      </c>
      <c r="AE141" s="13">
        <v>19</v>
      </c>
      <c r="AF141" s="14">
        <v>2163</v>
      </c>
      <c r="AG141" s="14">
        <v>8</v>
      </c>
      <c r="AH141" s="13">
        <v>0.89900000000000002</v>
      </c>
      <c r="AI141" s="13">
        <v>9</v>
      </c>
      <c r="AJ141" s="13">
        <v>1</v>
      </c>
      <c r="AK141" s="15">
        <v>7</v>
      </c>
      <c r="AL141" t="str">
        <f t="shared" si="2"/>
        <v>Windsor Thumping FrogsSFHL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04042022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James</dc:creator>
  <cp:lastModifiedBy>Anderson, James</cp:lastModifiedBy>
  <dcterms:created xsi:type="dcterms:W3CDTF">2022-04-04T16:04:40Z</dcterms:created>
  <dcterms:modified xsi:type="dcterms:W3CDTF">2022-04-04T16:04:48Z</dcterms:modified>
</cp:coreProperties>
</file>